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xle3090dm44\pds\ReferenceDesigns\PMP23501 thru 23750\PMP23558\PMP23558 Altium RevC modified\Project Outputs for 240W_GaN_PFC_LLC_VerC\"/>
    </mc:Choice>
  </mc:AlternateContent>
  <xr:revisionPtr revIDLastSave="0" documentId="8_{65033E3E-C4FE-4E65-A0AA-AF8A95D58BBC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Report'!$B$1:$H$125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24" i="1" l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<sst xmlns="http://schemas.openxmlformats.org/spreadsheetml/2006/main" count="676" uniqueCount="481">
  <si>
    <t>Filename:</t>
  </si>
  <si>
    <t>Generated:</t>
  </si>
  <si>
    <t>Variant:</t>
  </si>
  <si>
    <t>Item #</t>
  </si>
  <si>
    <t>TID #:</t>
  </si>
  <si>
    <t>PMP23558</t>
  </si>
  <si>
    <t>001</t>
  </si>
  <si>
    <t>C</t>
  </si>
  <si>
    <t>10/8/2025 12:59 PM</t>
  </si>
  <si>
    <t>N/A</t>
  </si>
  <si>
    <t>Designator</t>
  </si>
  <si>
    <t>BD1, BD2</t>
  </si>
  <si>
    <t>C1</t>
  </si>
  <si>
    <t>C2</t>
  </si>
  <si>
    <t>C3, C104, C105</t>
  </si>
  <si>
    <t>C4</t>
  </si>
  <si>
    <t>C5</t>
  </si>
  <si>
    <t>C6</t>
  </si>
  <si>
    <t>C7</t>
  </si>
  <si>
    <t>C8</t>
  </si>
  <si>
    <t>C9</t>
  </si>
  <si>
    <t>C10, C101, C110</t>
  </si>
  <si>
    <t>C21, C23, C117, C128</t>
  </si>
  <si>
    <t>C22, C24, C102, C111</t>
  </si>
  <si>
    <t>C25, C27, L22</t>
  </si>
  <si>
    <t>C28</t>
  </si>
  <si>
    <t>C29, C30</t>
  </si>
  <si>
    <t>C31</t>
  </si>
  <si>
    <t>C32</t>
  </si>
  <si>
    <t>C33, C120</t>
  </si>
  <si>
    <t>C36</t>
  </si>
  <si>
    <t>C37, C39</t>
  </si>
  <si>
    <t>C38</t>
  </si>
  <si>
    <t>C40</t>
  </si>
  <si>
    <t>C41</t>
  </si>
  <si>
    <t>C103, C109</t>
  </si>
  <si>
    <t>C106, C107</t>
  </si>
  <si>
    <t>C108</t>
  </si>
  <si>
    <t>C112, C112A</t>
  </si>
  <si>
    <t>C114</t>
  </si>
  <si>
    <t>C115</t>
  </si>
  <si>
    <t>C116</t>
  </si>
  <si>
    <t>C118</t>
  </si>
  <si>
    <t>C119</t>
  </si>
  <si>
    <t>C121</t>
  </si>
  <si>
    <t>C122, C123</t>
  </si>
  <si>
    <t>C124</t>
  </si>
  <si>
    <t>C125, C126</t>
  </si>
  <si>
    <t>C127</t>
  </si>
  <si>
    <t>C200</t>
  </si>
  <si>
    <t>C201, C202</t>
  </si>
  <si>
    <t>CY101</t>
  </si>
  <si>
    <t>D1, D5</t>
  </si>
  <si>
    <t>D2</t>
  </si>
  <si>
    <t>D3</t>
  </si>
  <si>
    <t>D4</t>
  </si>
  <si>
    <t>D21, D25</t>
  </si>
  <si>
    <t>D22</t>
  </si>
  <si>
    <t>D23, D24</t>
  </si>
  <si>
    <t>D101</t>
  </si>
  <si>
    <t>D102</t>
  </si>
  <si>
    <t>D103</t>
  </si>
  <si>
    <t>D200</t>
  </si>
  <si>
    <t>F1</t>
  </si>
  <si>
    <t>L1</t>
  </si>
  <si>
    <t>L2</t>
  </si>
  <si>
    <t>L3</t>
  </si>
  <si>
    <t>L4</t>
  </si>
  <si>
    <t>Q1</t>
  </si>
  <si>
    <t>Q101, Q102</t>
  </si>
  <si>
    <t>Q103, Q104</t>
  </si>
  <si>
    <t>R1, R2</t>
  </si>
  <si>
    <t>R3</t>
  </si>
  <si>
    <t>R4</t>
  </si>
  <si>
    <t>R5</t>
  </si>
  <si>
    <t>R8</t>
  </si>
  <si>
    <t>R9</t>
  </si>
  <si>
    <t>R10</t>
  </si>
  <si>
    <t>R21, R23, R28</t>
  </si>
  <si>
    <t>R22, R26, R27</t>
  </si>
  <si>
    <t>R24, R25, R101, R105</t>
  </si>
  <si>
    <t>R29</t>
  </si>
  <si>
    <t>R30</t>
  </si>
  <si>
    <t>R31</t>
  </si>
  <si>
    <t>R32</t>
  </si>
  <si>
    <t>R33</t>
  </si>
  <si>
    <t>R34, R38</t>
  </si>
  <si>
    <t>R35</t>
  </si>
  <si>
    <t>R36</t>
  </si>
  <si>
    <t>R37</t>
  </si>
  <si>
    <t>R102, R122</t>
  </si>
  <si>
    <t>R103</t>
  </si>
  <si>
    <t>R104</t>
  </si>
  <si>
    <t>R106</t>
  </si>
  <si>
    <t>R107</t>
  </si>
  <si>
    <t>R108</t>
  </si>
  <si>
    <t>R109, R114, R115</t>
  </si>
  <si>
    <t>R110</t>
  </si>
  <si>
    <t>R111</t>
  </si>
  <si>
    <t>R112</t>
  </si>
  <si>
    <t>R113</t>
  </si>
  <si>
    <t>R117</t>
  </si>
  <si>
    <t>R118</t>
  </si>
  <si>
    <t>R119</t>
  </si>
  <si>
    <t>R120</t>
  </si>
  <si>
    <t>R121</t>
  </si>
  <si>
    <t>R123</t>
  </si>
  <si>
    <t>R125</t>
  </si>
  <si>
    <t>R127</t>
  </si>
  <si>
    <t>R128, R129</t>
  </si>
  <si>
    <t>R130, R131</t>
  </si>
  <si>
    <t>R132</t>
  </si>
  <si>
    <t>R200</t>
  </si>
  <si>
    <t>RV1</t>
  </si>
  <si>
    <t>T1</t>
  </si>
  <si>
    <t>TP1, TP2, TP101, TP106</t>
  </si>
  <si>
    <t>U1</t>
  </si>
  <si>
    <t>U2</t>
  </si>
  <si>
    <t>U21, U22, U101, U103</t>
  </si>
  <si>
    <t>U23</t>
  </si>
  <si>
    <t>U102</t>
  </si>
  <si>
    <t>U105</t>
  </si>
  <si>
    <t>C113</t>
  </si>
  <si>
    <t>CY1, CY2</t>
  </si>
  <si>
    <t>Q2</t>
  </si>
  <si>
    <t>R6</t>
  </si>
  <si>
    <t>R7</t>
  </si>
  <si>
    <t>R116</t>
  </si>
  <si>
    <t>R126</t>
  </si>
  <si>
    <t>Quantity</t>
  </si>
  <si>
    <t>Value</t>
  </si>
  <si>
    <t>1nF</t>
  </si>
  <si>
    <t>0.22uF</t>
  </si>
  <si>
    <t>220µF</t>
  </si>
  <si>
    <t>100uF</t>
  </si>
  <si>
    <t>330pF</t>
  </si>
  <si>
    <t>10uF</t>
  </si>
  <si>
    <t>0.01uF</t>
  </si>
  <si>
    <t>470pF</t>
  </si>
  <si>
    <t>0.1uF</t>
  </si>
  <si>
    <t>1uF</t>
  </si>
  <si>
    <t>22pF</t>
  </si>
  <si>
    <t>10pF</t>
  </si>
  <si>
    <t>3300pF</t>
  </si>
  <si>
    <t>220pF</t>
  </si>
  <si>
    <t>0.033uF</t>
  </si>
  <si>
    <t>390pF</t>
  </si>
  <si>
    <t>2200pF</t>
  </si>
  <si>
    <t>0.015uF</t>
  </si>
  <si>
    <t>150pF</t>
  </si>
  <si>
    <t>15uF</t>
  </si>
  <si>
    <t>4.7uF</t>
  </si>
  <si>
    <t>1500pF</t>
  </si>
  <si>
    <t>180pF</t>
  </si>
  <si>
    <t>0.047uF</t>
  </si>
  <si>
    <t>100pF</t>
  </si>
  <si>
    <t>0.022uF</t>
  </si>
  <si>
    <t>1000pF</t>
  </si>
  <si>
    <t>40V</t>
  </si>
  <si>
    <t>1000V</t>
  </si>
  <si>
    <t>18V</t>
  </si>
  <si>
    <t>600V</t>
  </si>
  <si>
    <t>75V</t>
  </si>
  <si>
    <t>200V</t>
  </si>
  <si>
    <t>27V</t>
  </si>
  <si>
    <t>43uH</t>
  </si>
  <si>
    <t>105uH</t>
  </si>
  <si>
    <t>60V</t>
  </si>
  <si>
    <t>2.2k</t>
  </si>
  <si>
    <t>100k</t>
  </si>
  <si>
    <t>20.0k</t>
  </si>
  <si>
    <t>10k</t>
  </si>
  <si>
    <t>2.74Meg</t>
  </si>
  <si>
    <t>3.24Meg</t>
  </si>
  <si>
    <t>150k</t>
  </si>
  <si>
    <t>24.3k</t>
  </si>
  <si>
    <t>1.82Meg</t>
  </si>
  <si>
    <t>180k</t>
  </si>
  <si>
    <t>220k</t>
  </si>
  <si>
    <t>66.5k</t>
  </si>
  <si>
    <t>25.5k</t>
  </si>
  <si>
    <t>21.5k</t>
  </si>
  <si>
    <t>470k</t>
  </si>
  <si>
    <t>4.99Meg</t>
  </si>
  <si>
    <t>47.5k</t>
  </si>
  <si>
    <t>14.0k</t>
  </si>
  <si>
    <t>162k</t>
  </si>
  <si>
    <t>10.0k</t>
  </si>
  <si>
    <t>604k</t>
  </si>
  <si>
    <t>158k</t>
  </si>
  <si>
    <t>221k</t>
  </si>
  <si>
    <t>1.47k</t>
  </si>
  <si>
    <t>84.5k</t>
  </si>
  <si>
    <t>4700pF</t>
  </si>
  <si>
    <t>30V</t>
  </si>
  <si>
    <t>510k</t>
  </si>
  <si>
    <t>2.0k</t>
  </si>
  <si>
    <t>PartNumber</t>
  </si>
  <si>
    <t>R413D1100JMT0K</t>
  </si>
  <si>
    <t>227AVG035MFBJ</t>
  </si>
  <si>
    <t>35ZLJ100M6.3X11</t>
  </si>
  <si>
    <t>C0603C331K5RACTU</t>
  </si>
  <si>
    <t>GRM188R61E106KA73D</t>
  </si>
  <si>
    <t>C0603C103K5RACTU</t>
  </si>
  <si>
    <t>06035A471JAT2A</t>
  </si>
  <si>
    <t>GCM188R71H104KA57D</t>
  </si>
  <si>
    <t>06035C104KAZ2A</t>
  </si>
  <si>
    <t>GRJ188R71E105KE11D</t>
  </si>
  <si>
    <t>CGA3E2C0G1H220J080AA</t>
  </si>
  <si>
    <t>Used in BOM report</t>
  </si>
  <si>
    <t>VJ1206A100JXGAT5Z</t>
  </si>
  <si>
    <t>C3216X7T2W104K160AE</t>
  </si>
  <si>
    <t>GRM1885C1H332JA01D</t>
  </si>
  <si>
    <t>GRM1885C1H221JA01D</t>
  </si>
  <si>
    <t>GCM188R71H224KA64D</t>
  </si>
  <si>
    <t>06033C105KAT2A</t>
  </si>
  <si>
    <t>GRM188R71H333KA61D</t>
  </si>
  <si>
    <t>C0603C391J5GACTU</t>
  </si>
  <si>
    <t>C0603C222K5RACTU</t>
  </si>
  <si>
    <t>PHE426MA5150JR05</t>
  </si>
  <si>
    <t>CL31B106KBHNNNE</t>
  </si>
  <si>
    <t>GRM31A5C2J151JW01D</t>
  </si>
  <si>
    <t>C2012X5R1V156M125AC</t>
  </si>
  <si>
    <t>GRM188Z71A475ME15D</t>
  </si>
  <si>
    <t>C1608X7R1V105K080AC</t>
  </si>
  <si>
    <t>GRM188R71H152KA01D</t>
  </si>
  <si>
    <t>06035A181JAT2A</t>
  </si>
  <si>
    <t>C1608X7R1H473K080AA</t>
  </si>
  <si>
    <t>C0603C101F5GACTU</t>
  </si>
  <si>
    <t>C1206C223KDRACTU</t>
  </si>
  <si>
    <t>C0603C104K5RACTU</t>
  </si>
  <si>
    <t>C1608C0G2A101F080AA</t>
  </si>
  <si>
    <t>C0603X102K5RACTU</t>
  </si>
  <si>
    <t>VY2222M35Y5US63V7</t>
  </si>
  <si>
    <t>DK1E3EA102M86RAH01</t>
  </si>
  <si>
    <t>SD103AWS-TP</t>
  </si>
  <si>
    <t>S1MFL</t>
  </si>
  <si>
    <t>MMSZ5248BS-7-F</t>
  </si>
  <si>
    <t>S3MB-13-F</t>
  </si>
  <si>
    <t>BYV34G-600,127</t>
  </si>
  <si>
    <t>1N4148WS-7-F</t>
  </si>
  <si>
    <t>ES1D-E3/61T</t>
  </si>
  <si>
    <t>UFM15PL-TP</t>
  </si>
  <si>
    <t>MM3Z27VST1G</t>
  </si>
  <si>
    <t>BZX84J-C3V0,115</t>
  </si>
  <si>
    <t>ATQ18-43UH-MY</t>
  </si>
  <si>
    <t>202410103L250W</t>
  </si>
  <si>
    <t>2N7002-7-F</t>
  </si>
  <si>
    <t>CSD18540Q5B</t>
  </si>
  <si>
    <t>TLP383(GR-TPL,E</t>
  </si>
  <si>
    <t>CRCW12062K20JNEA</t>
  </si>
  <si>
    <t>RC0603JR-070RL</t>
  </si>
  <si>
    <t>CRCW0603100KJNEAC</t>
  </si>
  <si>
    <t>RCS06030000Z0EA</t>
  </si>
  <si>
    <t>CRCW06034R70JNEA</t>
  </si>
  <si>
    <t>CRCW060320K0FKEA</t>
  </si>
  <si>
    <t>CRCW060310K0JNEA</t>
  </si>
  <si>
    <t>CRCW08052M74FKEA</t>
  </si>
  <si>
    <t>CRCW08053M24FKEA</t>
  </si>
  <si>
    <t>CRCW0603150KJNEA</t>
  </si>
  <si>
    <t>RC0603FR-0724K3L</t>
  </si>
  <si>
    <t>CRCW08051M82FKEA</t>
  </si>
  <si>
    <t>RC0603FR-0764R9L</t>
  </si>
  <si>
    <t>CRCW060320R0JNEA</t>
  </si>
  <si>
    <t>RC0603JR-07750RL</t>
  </si>
  <si>
    <t>CRCW060347R0JNEA</t>
  </si>
  <si>
    <t>CRCW0603180KJNEA</t>
  </si>
  <si>
    <t>CRCW0603220KJNEA</t>
  </si>
  <si>
    <t>RC0603FR-0766K5L</t>
  </si>
  <si>
    <t>CSNL1206FT3L00</t>
  </si>
  <si>
    <t>RC0603FR-07220KL</t>
  </si>
  <si>
    <t>RC0603FR-0725K5L</t>
  </si>
  <si>
    <t>RC0603FR-071RL</t>
  </si>
  <si>
    <t>RC0603FR-0721K5L</t>
  </si>
  <si>
    <t>B57371V2474J060</t>
  </si>
  <si>
    <t>CRCW08054M99FKEA</t>
  </si>
  <si>
    <t>RC0603FR-0747K5L</t>
  </si>
  <si>
    <t>RC0603FR-0714KL</t>
  </si>
  <si>
    <t>RC0603JR-0710KL</t>
  </si>
  <si>
    <t>RC0603FR-07182RL</t>
  </si>
  <si>
    <t>RC0603FR-07162KL</t>
  </si>
  <si>
    <t>M55342K12B10E0T</t>
  </si>
  <si>
    <t>CRCW0603604KFKEA</t>
  </si>
  <si>
    <t>RC0603FR-07158KL</t>
  </si>
  <si>
    <t>RC0603FR-07150KL</t>
  </si>
  <si>
    <t>CRCW06030000Z0EA</t>
  </si>
  <si>
    <t>RC0603FR-07221KL</t>
  </si>
  <si>
    <t>RC0603FR-071K47L</t>
  </si>
  <si>
    <t>ERJ-6GEYJ120V</t>
  </si>
  <si>
    <t>RC0603JR-07330RL</t>
  </si>
  <si>
    <t>RC0603FR-0784K5L</t>
  </si>
  <si>
    <t>CRCW0603249RFKEA</t>
  </si>
  <si>
    <t>V275LA2P</t>
  </si>
  <si>
    <t>ATQ27-T-375UH-W6</t>
  </si>
  <si>
    <t>OPA2170AIDCUR</t>
  </si>
  <si>
    <t>LM4040D25QDBZR</t>
  </si>
  <si>
    <t>LMG3622REQ</t>
  </si>
  <si>
    <t>UCC28056ADBVR</t>
  </si>
  <si>
    <t>UCC256604DDBR</t>
  </si>
  <si>
    <t>MP6924AGS-P</t>
  </si>
  <si>
    <t>C0603C472K5RACTU</t>
  </si>
  <si>
    <t>DMN63D8LDW-7</t>
  </si>
  <si>
    <t>CRCW0603510KJNEA</t>
  </si>
  <si>
    <t>CRCW0603750RFKEA</t>
  </si>
  <si>
    <t>CRCW06032K00JNEA</t>
  </si>
  <si>
    <t>Manufacturer</t>
  </si>
  <si>
    <t>KEMET</t>
  </si>
  <si>
    <t>Wurth Elektronik</t>
  </si>
  <si>
    <t>Cornell Dubilier</t>
  </si>
  <si>
    <t>Rubycon</t>
  </si>
  <si>
    <t>Kemet</t>
  </si>
  <si>
    <t>MuRata</t>
  </si>
  <si>
    <t>AVX</t>
  </si>
  <si>
    <t>TDK</t>
  </si>
  <si>
    <t>Vishay-Vitramon</t>
  </si>
  <si>
    <t>Samsung</t>
  </si>
  <si>
    <t>Vishay-Bccomponents</t>
  </si>
  <si>
    <t>Micro Commercial Components</t>
  </si>
  <si>
    <t>ON Semiconductor</t>
  </si>
  <si>
    <t>Diodes Inc.</t>
  </si>
  <si>
    <t>Diodes Incorporated</t>
  </si>
  <si>
    <t>Vishay-Semiconductor</t>
  </si>
  <si>
    <t>Nexperia</t>
  </si>
  <si>
    <t>Littelfuse</t>
  </si>
  <si>
    <t>Wurth</t>
  </si>
  <si>
    <t>3L</t>
  </si>
  <si>
    <t>Texas Instruments</t>
  </si>
  <si>
    <t>Toshiba</t>
  </si>
  <si>
    <t>Vishay-Dale</t>
  </si>
  <si>
    <t>Yageo</t>
  </si>
  <si>
    <t>Stackpole Electronics Inc</t>
  </si>
  <si>
    <t>TT Electronics/IRC</t>
  </si>
  <si>
    <t>Panasonic</t>
  </si>
  <si>
    <t>Keystone</t>
  </si>
  <si>
    <t>Monolithic Power Systems</t>
  </si>
  <si>
    <t>Description</t>
  </si>
  <si>
    <t>1000 pF Film Capacitor 300V 1500V (1.5kV) Polypropylene (PP), Metallized Radial</t>
  </si>
  <si>
    <t>CAP, Film, 0.22 uF, 275 V, +/- 10%, TH</t>
  </si>
  <si>
    <t>220 µF 35 V Aluminum - Polymer Capacitors Radial, Can 26mOhm 1500 Hrs @ 125°C</t>
  </si>
  <si>
    <t>CAP, AL, 100 µF, 35 V, +/- 20%, TH</t>
  </si>
  <si>
    <t>CAP, CERM, 330 pF, 50 V, +/- 10%, X7R, 0603</t>
  </si>
  <si>
    <t>CAP, CERM, 10 µF, 25 V,+/- 10%, X5R, 0603</t>
  </si>
  <si>
    <t>CAP, CERM, 0.01 uF, 50 V, +/- 10%, X7R, 0603</t>
  </si>
  <si>
    <t>CAP, CERM, 470 pF, 50 V, +/- 5%, C0G/NP0, 0603</t>
  </si>
  <si>
    <t>CAP, CERM, 0.1 uF, 50 V, +/- 10%, X7R, 0603</t>
  </si>
  <si>
    <t>CAP, CERM, 0.1 µF, 50 V,+/- 10%, X7R, AEC-Q200 Grade 1, 0603</t>
  </si>
  <si>
    <t>CAP, CERM, 1 µF, 25 V,+/- 10%, X7R, 0603</t>
  </si>
  <si>
    <t>CAP, CERM, 22 pF, 50 V, +/- 5%, C0G/NP0, AEC-Q200 Grade 1, 0603</t>
  </si>
  <si>
    <t>CAP, CERM, 10 pF, 1000 V, +/- 5%, C0G/NP0, 1206</t>
  </si>
  <si>
    <t>EKXN451ELL820MK40S</t>
  </si>
  <si>
    <t>CAP, CERM, 0.1 uF, 450 V, +/- 10%, X7T, 1206</t>
  </si>
  <si>
    <t>CAP, CERM, 3300 pF, 50 V, +/- 5%, C0G/NP0, 0603</t>
  </si>
  <si>
    <t>CAP, CERM, 220 pF, 50 V, +/- 5%, C0G/NP0, 0603</t>
  </si>
  <si>
    <t>CAP, CERM, 0.22 uF, 50 V, +/- 10%, X7R, AEC-Q200 Grade 1, 0603</t>
  </si>
  <si>
    <t>CAP, CERM, 1 uF, 25 V, +/- 10%, X7R, 0603</t>
  </si>
  <si>
    <t>CAP, CERM, 0.033 uF, 50 V, +/- 10%, X7R, 0603</t>
  </si>
  <si>
    <t>CAP, CERM, 390 pF, 50 V, +/- 5%, C0G/NP0, 0603</t>
  </si>
  <si>
    <t>CAP, CERM, 2200 pF, 50 V, +/- 10%, X7R, 0603</t>
  </si>
  <si>
    <t>CAP, Film, 0.015 uF, 630 V, +/- 20%, TH</t>
  </si>
  <si>
    <t>CAP, CERM, 10 uF, 50 V, +/- 10%, X7R, 1206</t>
  </si>
  <si>
    <t>CAP, CERM, 150 pF, 630 V, +/- 5%, C0G/NP0, 1206</t>
  </si>
  <si>
    <t>CAP, CERM, 15 uF, 35 V, +/- 20%, X5R, 0805</t>
  </si>
  <si>
    <t>CAP, CERM, 4.7 uF, 10 V, +/- 20%, X7R, 0603</t>
  </si>
  <si>
    <t>CAP, CERM, 1 uF, 35 V, +/- 10%, X7R, 0603</t>
  </si>
  <si>
    <t>CAP, CERM, 1500 pF, 50 V, +/- 10%, X7R, 0603</t>
  </si>
  <si>
    <t>CAP, CERM, 180 pF, 50 V, +/- 5%, C0G/NP0, 0603</t>
  </si>
  <si>
    <t>CAP, CERM, 0.047 uF, 50 V, +/- 10%, X7R, 0603</t>
  </si>
  <si>
    <t>CAP, CERM, 100 pF, 50 V,+/- 1%, C0G/NP0, 0603</t>
  </si>
  <si>
    <t>CAP, CERM, 0.022 µF, 1000 V,+/- 10%, X7R, AEC-Q200 Grade 1, 1206</t>
  </si>
  <si>
    <t>CAP, CERM, 100 pF, 100 V, +/- 1%, C0G/NP0, 0603</t>
  </si>
  <si>
    <t>CAP, CERM, 1000 pF, 50 V, +/- 10%, X7R, 0603</t>
  </si>
  <si>
    <t>WCAP-ATUL Aluminum Electrolytic Capacitor, Radial, THT, D10 x H12.5mm, 220µF, 35V</t>
  </si>
  <si>
    <t>CAP, CERM, 2200 pF, 440 V, +/- 20%, VY2, D9xT5mm</t>
  </si>
  <si>
    <t>CAP, CERM, 1000 pF, X1 440 VAC/Y1 250 VAC, +/- 20%, E, 8x6mm</t>
  </si>
  <si>
    <t>Diode, Schottky, 40 V, 0.35 A, SOD-323</t>
  </si>
  <si>
    <t>Diode, GP, 1KV, 1 A, SOD-123F</t>
  </si>
  <si>
    <t>Diode, Zener, 18 V, 200 mW, SOD-323</t>
  </si>
  <si>
    <t>Diode, GP, 1000V, 3 A, SMB</t>
  </si>
  <si>
    <t>Diode, Ultrafast, 600 V, 8 A, TO-220AB</t>
  </si>
  <si>
    <t>Diode, Switching, 75 V, 0.15 A, AEC-Q101, SOD-323</t>
  </si>
  <si>
    <t>Diode, Ultrafast, 200 V, 1 A, AEC-Q101, SMA</t>
  </si>
  <si>
    <t>Diode, Ultrafast, 600 V, 1 A, SOD-123FL</t>
  </si>
  <si>
    <t>Diode, Zener, 27 V, 300 mW, SOD-323</t>
  </si>
  <si>
    <t>Diode Zener Single 4.7V 2% 550mW Automotive 2-Pin SOD-323F T/R</t>
  </si>
  <si>
    <t>Fuse, 3.15 A, 250VAC/VDC, TH</t>
  </si>
  <si>
    <t>Coupled inductor, 5 A, 0.013 ohm, TH</t>
  </si>
  <si>
    <t>RESONANT INDUCTOR</t>
  </si>
  <si>
    <t>250W  PFC Inductor</t>
  </si>
  <si>
    <t>MOSFET, N-CH, 60 V, 0.17 A, SOT-23</t>
  </si>
  <si>
    <t>MOSFET, N-CH, 60 V, 100 A, DNK0008A (VSON-CLIP-8)</t>
  </si>
  <si>
    <t>Optoisolator Transistor Output 5000Vrms 1 Channel 6-SO</t>
  </si>
  <si>
    <t>RES, 2.2 k, 5%, 0.25 W, AEC-Q200 Grade 0, 1206</t>
  </si>
  <si>
    <t>RES, 0, 5%, 0.1 W, 0603</t>
  </si>
  <si>
    <t>RES, 100 k, 5%, 0.1 W, 0603</t>
  </si>
  <si>
    <t>RES, 0, 0%, 0.25 W, AEC-Q200 Grade 0, 0603</t>
  </si>
  <si>
    <t>RES, 4.7, 5%, 0.1 W, AEC-Q200 Grade 0, 0603</t>
  </si>
  <si>
    <t>RES, 20.0 k, 1%, 0.1 W, AEC-Q200 Grade 0, 0603</t>
  </si>
  <si>
    <t>RES, 10 k, 5%, 0.1 W, 0603</t>
  </si>
  <si>
    <t>RES, 2.74 M, 1%, 0.125 W, AEC-Q200 Grade 0, 0805</t>
  </si>
  <si>
    <t>RES, 3.24 M, 1%, 0.125 W, AEC-Q200 Grade 0, 0805</t>
  </si>
  <si>
    <t>RES, 150 k, 5%, 0.1 W, AEC-Q200 Grade 0, 0603</t>
  </si>
  <si>
    <t>RES, 24.3 k, 1%, 0.1 W, 0603</t>
  </si>
  <si>
    <t>RES, 1.82 M, 1%, 0.125 W, AEC-Q200 Grade 0, 0805</t>
  </si>
  <si>
    <t>RES, 64.9, 1%, 0.1 W, 0603</t>
  </si>
  <si>
    <t>RES, 20, 5%, 0.1 W, 0603</t>
  </si>
  <si>
    <t>RES, 750, 5%, 0.1 W, 0603</t>
  </si>
  <si>
    <t>RES, 47, 5%, 0.1 W, AEC-Q200 Grade 0, 0603</t>
  </si>
  <si>
    <t>RES, 180 k, 5%, 0.1 W, 0603</t>
  </si>
  <si>
    <t>RES, 220 k, 5%, 0.1 W, AEC-Q200 Grade 0, 0603</t>
  </si>
  <si>
    <t>RES, 66.5 k, 1%, 0.1 W, 0603</t>
  </si>
  <si>
    <t>RES, 0.003, 1%, 1 W, 1206</t>
  </si>
  <si>
    <t>RES, 220 k, 1%, 0.1 W, 0603</t>
  </si>
  <si>
    <t>RES, 25.5 k, 1%, 0.1 W, 0603</t>
  </si>
  <si>
    <t>RES, 1.00, 1%, 0.1 W, 0603</t>
  </si>
  <si>
    <t>RES, 21.5 k, 1%, 0.1 W, 0603</t>
  </si>
  <si>
    <t>NTC Thermistor 470k 0603 (1608 Metric)</t>
  </si>
  <si>
    <t>RES, 4.99 M, 1%, 0.125 W, AEC-Q200 Grade 0, 0805</t>
  </si>
  <si>
    <t>RES, 47.5 k, 1%, 0.1 W, 0603</t>
  </si>
  <si>
    <t>RES, 14.0 k, 1%, 0.1 W, 0603</t>
  </si>
  <si>
    <t>RES, 182, 1%, 0.1 W, 0603</t>
  </si>
  <si>
    <t>RES, 162 k, 1%, 0.1 W, 0603</t>
  </si>
  <si>
    <t>RES, 10.0 k, 1%, 0.1 W, 0603</t>
  </si>
  <si>
    <t>RES, 604 k, 1%, 0.1 W, AEC-Q200 Grade 0, 0603</t>
  </si>
  <si>
    <t>RES, 158 k, 1%, 0.1 W, 0603</t>
  </si>
  <si>
    <t>RES, 150 k, 1%, 0.1 W, 0603</t>
  </si>
  <si>
    <t>RES, 0, 5%, 0.1 W, AEC-Q200 Grade 0, 0603</t>
  </si>
  <si>
    <t>RES, 221 k, 1%, 0.1 W, 0603</t>
  </si>
  <si>
    <t>RES, 1.47 k, 1%, 0.1 W, 0603</t>
  </si>
  <si>
    <t>RES, 12, 5%, 0.125 W, AEC-Q200 Grade 0, 0805</t>
  </si>
  <si>
    <t>RES, 330, 5%, 0.1 W, 0603</t>
  </si>
  <si>
    <t>RES, 84.5 k, 1%, 0.1 W, 0603</t>
  </si>
  <si>
    <t>RES, 249, 1%, 0.1 W, AEC-Q200 Grade 0, 0603</t>
  </si>
  <si>
    <t>VARISTOR 450V 1.2KA DISC 7MM</t>
  </si>
  <si>
    <t>LLC TRANSFORMER</t>
  </si>
  <si>
    <t>Test Point, Multipurpose, Black, TH</t>
  </si>
  <si>
    <t>36V, microPower, Rail-to-Rail Output, Dual, General Purpose Op Amp in microPackage, DCU0008A (VSSOP-8)</t>
  </si>
  <si>
    <t>Precision Micropower Shunt Voltage Reference, 1% accuracy, 2.5 V, 15 ppm / degC, 15 mA, -40 to 125 degC, 3-pin SOT-23 (DBZ), Green (RoHS &amp; no Sb/Br)</t>
  </si>
  <si>
    <t>650-V GaN FET With Integrated Driver and Current Sense Emulation</t>
  </si>
  <si>
    <t>6-Pin Single-Phase Transition-Mode PFC Controller, DBV0006A (SOT-23-6)</t>
  </si>
  <si>
    <t>750kHz Wide VIN/VOUT Range LLC Controller Optimized for Light Load Efficiency</t>
  </si>
  <si>
    <t>Power Supply Controller Flyback, Forward Converters, LLC 8-SOIC</t>
  </si>
  <si>
    <t>CAP, CERM, 4700 pF, 50 V, +/- 10%, X7R, 0603</t>
  </si>
  <si>
    <t>MOSFET, 2-CH, N-CH, 30 V, 0.22 A, AEC-Q101, SOT-363</t>
  </si>
  <si>
    <t>RES, 510 k, 5%, 0.1 W, 0603</t>
  </si>
  <si>
    <t>RES, 750, 1%, 0.1 W, AEC-Q200 Grade 0, 0603</t>
  </si>
  <si>
    <t>RES, 2.0 k, 5%, 0.1 W, AEC-Q200 Grade 0, 0603</t>
  </si>
  <si>
    <t>PackageReference</t>
  </si>
  <si>
    <t>RADIAL</t>
  </si>
  <si>
    <t>15x7mm</t>
  </si>
  <si>
    <t>D6.3xL11mm</t>
  </si>
  <si>
    <t>0603</t>
  </si>
  <si>
    <t>eg:  0603, used in PnP report</t>
  </si>
  <si>
    <t>1206</t>
  </si>
  <si>
    <t>13x4mm</t>
  </si>
  <si>
    <t>0805</t>
  </si>
  <si>
    <t>D9xT5mm</t>
  </si>
  <si>
    <t>8x6mm</t>
  </si>
  <si>
    <t>SOD-323</t>
  </si>
  <si>
    <t>SOD-123</t>
  </si>
  <si>
    <t>SOD-123F</t>
  </si>
  <si>
    <t>SMB</t>
  </si>
  <si>
    <t>TO-220AB</t>
  </si>
  <si>
    <t>SMA</t>
  </si>
  <si>
    <t>SOD-123FL</t>
  </si>
  <si>
    <t>SC90</t>
  </si>
  <si>
    <t>8x8.5x4mm</t>
  </si>
  <si>
    <t>18.5x14.5mm</t>
  </si>
  <si>
    <t>PTH2</t>
  </si>
  <si>
    <t>PTH3</t>
  </si>
  <si>
    <t>SOT-23</t>
  </si>
  <si>
    <t>DNK0008A</t>
  </si>
  <si>
    <t>SO6-4</t>
  </si>
  <si>
    <t>Dia. 7mm</t>
  </si>
  <si>
    <t>Black Multipurpose Testpoint</t>
  </si>
  <si>
    <t>DCU0008A</t>
  </si>
  <si>
    <t>DBZ0003A</t>
  </si>
  <si>
    <t>VQFN38</t>
  </si>
  <si>
    <t>DBV0006A</t>
  </si>
  <si>
    <t>SOIC14</t>
  </si>
  <si>
    <t>SOIC8</t>
  </si>
  <si>
    <t>SOT-363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</si>
</sst>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5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5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PMP23558 REV C Bill of Materials</v>
      </c>
    </row>
    <row r="6" spans="1:13">
      <c r="A6" s="16" t="s">
        <v>3</v>
      </c>
      <c r="B6" s="16" t="s">
        <v>10</v>
      </c>
      <c r="C6" s="16" t="s">
        <v>129</v>
      </c>
      <c r="D6" s="16" t="s">
        <v>130</v>
      </c>
      <c r="E6" s="17" t="s">
        <v>197</v>
      </c>
      <c r="F6" s="16" t="s">
        <v>305</v>
      </c>
      <c r="G6" s="17" t="s">
        <v>335</v>
      </c>
      <c r="H6" s="17" t="s">
        <v>446</v>
      </c>
    </row>
    <row r="7" spans="1:13" s="2" customFormat="1">
      <c r="A7" s="8">
        <f>ROW(A7)-ROW($A$6)</f>
        <v>1</v>
      </c>
      <c r="B7" s="10" t="s">
        <v>11</v>
      </c>
      <c r="C7" s="8">
        <v>2</v>
      </c>
      <c r="D7" s="9"/>
      <c r="E7" s="10"/>
      <c r="F7" s="11"/>
      <c r="G7" s="9"/>
      <c r="H7" s="21"/>
      <c r="I7" s="4"/>
      <c r="J7" s="4"/>
      <c r="K7" s="4"/>
      <c r="L7" s="4"/>
      <c r="M7" s="4"/>
    </row>
    <row r="8" spans="1:13" s="2" customFormat="1" ht="25.5">
      <c r="A8" s="15">
        <f>ROW(A8)-ROW($A$6)</f>
        <v>2</v>
      </c>
      <c r="B8" s="13" t="s">
        <v>12</v>
      </c>
      <c r="C8" s="15">
        <v>1</v>
      </c>
      <c r="D8" s="12" t="s">
        <v>131</v>
      </c>
      <c r="E8" s="13" t="s">
        <v>198</v>
      </c>
      <c r="F8" s="14" t="s">
        <v>306</v>
      </c>
      <c r="G8" s="12" t="s">
        <v>336</v>
      </c>
      <c r="H8" s="22" t="s">
        <v>447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1</v>
      </c>
      <c r="D9" s="9" t="s">
        <v>132</v>
      </c>
      <c r="E9" s="10">
        <v>890324024002</v>
      </c>
      <c r="F9" s="11" t="s">
        <v>307</v>
      </c>
      <c r="G9" s="9" t="s">
        <v>337</v>
      </c>
      <c r="H9" s="21" t="s">
        <v>448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3</v>
      </c>
      <c r="D10" s="12" t="s">
        <v>133</v>
      </c>
      <c r="E10" s="13" t="s">
        <v>199</v>
      </c>
      <c r="F10" s="14" t="s">
        <v>308</v>
      </c>
      <c r="G10" s="12" t="s">
        <v>338</v>
      </c>
      <c r="H10" s="22" t="s">
        <v>447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 t="s">
        <v>134</v>
      </c>
      <c r="E11" s="10" t="s">
        <v>200</v>
      </c>
      <c r="F11" s="11" t="s">
        <v>309</v>
      </c>
      <c r="G11" s="9" t="s">
        <v>339</v>
      </c>
      <c r="H11" s="21" t="s">
        <v>449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135</v>
      </c>
      <c r="E12" s="13" t="s">
        <v>201</v>
      </c>
      <c r="F12" s="14" t="s">
        <v>310</v>
      </c>
      <c r="G12" s="12" t="s">
        <v>340</v>
      </c>
      <c r="H12" s="22" t="s">
        <v>450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136</v>
      </c>
      <c r="E13" s="10" t="s">
        <v>202</v>
      </c>
      <c r="F13" s="11" t="s">
        <v>311</v>
      </c>
      <c r="G13" s="9" t="s">
        <v>341</v>
      </c>
      <c r="H13" s="21" t="s">
        <v>450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137</v>
      </c>
      <c r="E14" s="13" t="s">
        <v>203</v>
      </c>
      <c r="F14" s="14" t="s">
        <v>310</v>
      </c>
      <c r="G14" s="12" t="s">
        <v>342</v>
      </c>
      <c r="H14" s="22" t="s">
        <v>450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138</v>
      </c>
      <c r="E15" s="10" t="s">
        <v>204</v>
      </c>
      <c r="F15" s="11" t="s">
        <v>312</v>
      </c>
      <c r="G15" s="9" t="s">
        <v>343</v>
      </c>
      <c r="H15" s="21" t="s">
        <v>450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1</v>
      </c>
      <c r="D16" s="12" t="s">
        <v>139</v>
      </c>
      <c r="E16" s="13" t="s">
        <v>205</v>
      </c>
      <c r="F16" s="14" t="s">
        <v>311</v>
      </c>
      <c r="G16" s="12" t="s">
        <v>344</v>
      </c>
      <c r="H16" s="22" t="s">
        <v>450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3</v>
      </c>
      <c r="D17" s="9" t="s">
        <v>139</v>
      </c>
      <c r="E17" s="10" t="s">
        <v>206</v>
      </c>
      <c r="F17" s="11" t="s">
        <v>312</v>
      </c>
      <c r="G17" s="9" t="s">
        <v>345</v>
      </c>
      <c r="H17" s="21" t="s">
        <v>450</v>
      </c>
      <c r="I17" s="4"/>
      <c r="J17" s="4"/>
      <c r="K17" s="4"/>
      <c r="L17" s="4"/>
      <c r="M17" s="4"/>
    </row>
    <row r="18" spans="1:13" s="2" customFormat="1" ht="25.5">
      <c r="A18" s="15">
        <f>ROW(A18)-ROW($A$6)</f>
        <v>12</v>
      </c>
      <c r="B18" s="13" t="s">
        <v>22</v>
      </c>
      <c r="C18" s="15">
        <v>4</v>
      </c>
      <c r="D18" s="12" t="s">
        <v>140</v>
      </c>
      <c r="E18" s="13" t="s">
        <v>207</v>
      </c>
      <c r="F18" s="14" t="s">
        <v>311</v>
      </c>
      <c r="G18" s="12" t="s">
        <v>346</v>
      </c>
      <c r="H18" s="22" t="s">
        <v>450</v>
      </c>
      <c r="I18" s="4"/>
      <c r="J18" s="4"/>
      <c r="K18" s="4"/>
      <c r="L18" s="4"/>
      <c r="M18" s="4"/>
    </row>
    <row r="19" spans="1:13" s="2" customFormat="1" ht="25.5">
      <c r="A19" s="8">
        <f>ROW(A19)-ROW($A$6)</f>
        <v>13</v>
      </c>
      <c r="B19" s="10" t="s">
        <v>23</v>
      </c>
      <c r="C19" s="8">
        <v>4</v>
      </c>
      <c r="D19" s="9" t="s">
        <v>141</v>
      </c>
      <c r="E19" s="10" t="s">
        <v>208</v>
      </c>
      <c r="F19" s="11" t="s">
        <v>313</v>
      </c>
      <c r="G19" s="9" t="s">
        <v>347</v>
      </c>
      <c r="H19" s="21" t="s">
        <v>450</v>
      </c>
      <c r="I19" s="4"/>
      <c r="J19" s="4"/>
      <c r="K19" s="4"/>
      <c r="L19" s="4"/>
      <c r="M19" s="4"/>
    </row>
    <row r="20" spans="1:13" s="2" customFormat="1" ht="25.5">
      <c r="A20" s="15">
        <f>ROW(A20)-ROW($A$6)</f>
        <v>14</v>
      </c>
      <c r="B20" s="13" t="s">
        <v>24</v>
      </c>
      <c r="C20" s="15">
        <v>3</v>
      </c>
      <c r="D20" s="12"/>
      <c r="E20" s="13" t="s">
        <v>209</v>
      </c>
      <c r="F20" s="14" t="s">
        <v>209</v>
      </c>
      <c r="G20" s="12"/>
      <c r="H20" s="22" t="s">
        <v>451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142</v>
      </c>
      <c r="E21" s="10" t="s">
        <v>210</v>
      </c>
      <c r="F21" s="11" t="s">
        <v>314</v>
      </c>
      <c r="G21" s="9" t="s">
        <v>348</v>
      </c>
      <c r="H21" s="21" t="s">
        <v>452</v>
      </c>
      <c r="I21" s="4"/>
      <c r="J21" s="4"/>
      <c r="K21" s="4"/>
      <c r="L21" s="4"/>
      <c r="M21" s="4"/>
    </row>
    <row r="22" spans="1:13" s="2" customFormat="1" ht="25.5">
      <c r="A22" s="15">
        <f>ROW(A22)-ROW($A$6)</f>
        <v>16</v>
      </c>
      <c r="B22" s="13" t="s">
        <v>26</v>
      </c>
      <c r="C22" s="15">
        <v>2</v>
      </c>
      <c r="D22" s="12"/>
      <c r="E22" s="13" t="s">
        <v>209</v>
      </c>
      <c r="F22" s="14" t="s">
        <v>209</v>
      </c>
      <c r="G22" s="12" t="s">
        <v>349</v>
      </c>
      <c r="H22" s="22" t="s">
        <v>451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1</v>
      </c>
      <c r="D23" s="9" t="s">
        <v>139</v>
      </c>
      <c r="E23" s="10" t="s">
        <v>211</v>
      </c>
      <c r="F23" s="11" t="s">
        <v>313</v>
      </c>
      <c r="G23" s="9" t="s">
        <v>350</v>
      </c>
      <c r="H23" s="21" t="s">
        <v>452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1</v>
      </c>
      <c r="D24" s="12" t="s">
        <v>143</v>
      </c>
      <c r="E24" s="13" t="s">
        <v>212</v>
      </c>
      <c r="F24" s="14" t="s">
        <v>311</v>
      </c>
      <c r="G24" s="12" t="s">
        <v>351</v>
      </c>
      <c r="H24" s="22" t="s">
        <v>450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144</v>
      </c>
      <c r="E25" s="10" t="s">
        <v>213</v>
      </c>
      <c r="F25" s="11" t="s">
        <v>311</v>
      </c>
      <c r="G25" s="9" t="s">
        <v>352</v>
      </c>
      <c r="H25" s="21" t="s">
        <v>450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132</v>
      </c>
      <c r="E26" s="13" t="s">
        <v>214</v>
      </c>
      <c r="F26" s="14" t="s">
        <v>311</v>
      </c>
      <c r="G26" s="12" t="s">
        <v>353</v>
      </c>
      <c r="H26" s="22" t="s">
        <v>450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2</v>
      </c>
      <c r="D27" s="9" t="s">
        <v>140</v>
      </c>
      <c r="E27" s="10" t="s">
        <v>215</v>
      </c>
      <c r="F27" s="11" t="s">
        <v>312</v>
      </c>
      <c r="G27" s="9" t="s">
        <v>354</v>
      </c>
      <c r="H27" s="21" t="s">
        <v>450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1</v>
      </c>
      <c r="D28" s="12" t="s">
        <v>145</v>
      </c>
      <c r="E28" s="13" t="s">
        <v>216</v>
      </c>
      <c r="F28" s="14" t="s">
        <v>311</v>
      </c>
      <c r="G28" s="12" t="s">
        <v>355</v>
      </c>
      <c r="H28" s="22" t="s">
        <v>450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146</v>
      </c>
      <c r="E29" s="10" t="s">
        <v>217</v>
      </c>
      <c r="F29" s="11" t="s">
        <v>310</v>
      </c>
      <c r="G29" s="9" t="s">
        <v>356</v>
      </c>
      <c r="H29" s="21" t="s">
        <v>450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147</v>
      </c>
      <c r="E30" s="13" t="s">
        <v>218</v>
      </c>
      <c r="F30" s="14" t="s">
        <v>310</v>
      </c>
      <c r="G30" s="12" t="s">
        <v>357</v>
      </c>
      <c r="H30" s="22" t="s">
        <v>450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2</v>
      </c>
      <c r="D31" s="9" t="s">
        <v>148</v>
      </c>
      <c r="E31" s="10" t="s">
        <v>219</v>
      </c>
      <c r="F31" s="11" t="s">
        <v>310</v>
      </c>
      <c r="G31" s="9" t="s">
        <v>358</v>
      </c>
      <c r="H31" s="21" t="s">
        <v>453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2</v>
      </c>
      <c r="D32" s="12" t="s">
        <v>136</v>
      </c>
      <c r="E32" s="13" t="s">
        <v>220</v>
      </c>
      <c r="F32" s="14" t="s">
        <v>315</v>
      </c>
      <c r="G32" s="12" t="s">
        <v>359</v>
      </c>
      <c r="H32" s="22" t="s">
        <v>452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 t="s">
        <v>149</v>
      </c>
      <c r="E33" s="10" t="s">
        <v>221</v>
      </c>
      <c r="F33" s="11" t="s">
        <v>311</v>
      </c>
      <c r="G33" s="9" t="s">
        <v>360</v>
      </c>
      <c r="H33" s="21" t="s">
        <v>452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2</v>
      </c>
      <c r="D34" s="12" t="s">
        <v>150</v>
      </c>
      <c r="E34" s="13" t="s">
        <v>222</v>
      </c>
      <c r="F34" s="14" t="s">
        <v>313</v>
      </c>
      <c r="G34" s="12" t="s">
        <v>361</v>
      </c>
      <c r="H34" s="22" t="s">
        <v>454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151</v>
      </c>
      <c r="E35" s="10" t="s">
        <v>223</v>
      </c>
      <c r="F35" s="11" t="s">
        <v>311</v>
      </c>
      <c r="G35" s="9" t="s">
        <v>362</v>
      </c>
      <c r="H35" s="21" t="s">
        <v>450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 t="s">
        <v>140</v>
      </c>
      <c r="E36" s="13" t="s">
        <v>224</v>
      </c>
      <c r="F36" s="14" t="s">
        <v>313</v>
      </c>
      <c r="G36" s="12" t="s">
        <v>363</v>
      </c>
      <c r="H36" s="22" t="s">
        <v>450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152</v>
      </c>
      <c r="E37" s="10" t="s">
        <v>225</v>
      </c>
      <c r="F37" s="11" t="s">
        <v>311</v>
      </c>
      <c r="G37" s="9" t="s">
        <v>364</v>
      </c>
      <c r="H37" s="21" t="s">
        <v>450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1</v>
      </c>
      <c r="D38" s="12" t="s">
        <v>153</v>
      </c>
      <c r="E38" s="13" t="s">
        <v>226</v>
      </c>
      <c r="F38" s="14" t="s">
        <v>312</v>
      </c>
      <c r="G38" s="12" t="s">
        <v>365</v>
      </c>
      <c r="H38" s="22" t="s">
        <v>450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1</v>
      </c>
      <c r="D39" s="9" t="s">
        <v>154</v>
      </c>
      <c r="E39" s="10" t="s">
        <v>227</v>
      </c>
      <c r="F39" s="11" t="s">
        <v>313</v>
      </c>
      <c r="G39" s="9" t="s">
        <v>366</v>
      </c>
      <c r="H39" s="21" t="s">
        <v>450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1</v>
      </c>
      <c r="D40" s="12" t="s">
        <v>155</v>
      </c>
      <c r="E40" s="13" t="s">
        <v>228</v>
      </c>
      <c r="F40" s="14" t="s">
        <v>310</v>
      </c>
      <c r="G40" s="12" t="s">
        <v>367</v>
      </c>
      <c r="H40" s="22" t="s">
        <v>450</v>
      </c>
      <c r="I40" s="4"/>
      <c r="J40" s="4"/>
      <c r="K40" s="4"/>
      <c r="L40" s="4"/>
      <c r="M40" s="4"/>
    </row>
    <row r="41" spans="1:13" s="2" customFormat="1" ht="25.5">
      <c r="A41" s="8">
        <f>ROW(A41)-ROW($A$6)</f>
        <v>35</v>
      </c>
      <c r="B41" s="10" t="s">
        <v>45</v>
      </c>
      <c r="C41" s="8">
        <v>2</v>
      </c>
      <c r="D41" s="9" t="s">
        <v>156</v>
      </c>
      <c r="E41" s="10" t="s">
        <v>229</v>
      </c>
      <c r="F41" s="11" t="s">
        <v>310</v>
      </c>
      <c r="G41" s="9" t="s">
        <v>368</v>
      </c>
      <c r="H41" s="21" t="s">
        <v>452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1</v>
      </c>
      <c r="D42" s="12" t="s">
        <v>139</v>
      </c>
      <c r="E42" s="13" t="s">
        <v>230</v>
      </c>
      <c r="F42" s="14" t="s">
        <v>310</v>
      </c>
      <c r="G42" s="12" t="s">
        <v>344</v>
      </c>
      <c r="H42" s="22" t="s">
        <v>450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2</v>
      </c>
      <c r="D43" s="9" t="s">
        <v>155</v>
      </c>
      <c r="E43" s="10" t="s">
        <v>231</v>
      </c>
      <c r="F43" s="11" t="s">
        <v>313</v>
      </c>
      <c r="G43" s="9" t="s">
        <v>369</v>
      </c>
      <c r="H43" s="21" t="s">
        <v>450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157</v>
      </c>
      <c r="E44" s="13" t="s">
        <v>232</v>
      </c>
      <c r="F44" s="14" t="s">
        <v>310</v>
      </c>
      <c r="G44" s="12" t="s">
        <v>370</v>
      </c>
      <c r="H44" s="22" t="s">
        <v>450</v>
      </c>
      <c r="I44" s="4"/>
      <c r="J44" s="4"/>
      <c r="K44" s="4"/>
      <c r="L44" s="4"/>
      <c r="M44" s="4"/>
    </row>
    <row r="45" spans="1:13" s="2" customFormat="1" ht="25.5">
      <c r="A45" s="8">
        <f>ROW(A45)-ROW($A$6)</f>
        <v>39</v>
      </c>
      <c r="B45" s="10" t="s">
        <v>49</v>
      </c>
      <c r="C45" s="8">
        <v>1</v>
      </c>
      <c r="D45" s="9"/>
      <c r="E45" s="10"/>
      <c r="F45" s="11" t="s">
        <v>307</v>
      </c>
      <c r="G45" s="9" t="s">
        <v>371</v>
      </c>
      <c r="H45" s="21"/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2</v>
      </c>
      <c r="D46" s="12" t="s">
        <v>147</v>
      </c>
      <c r="E46" s="13" t="s">
        <v>233</v>
      </c>
      <c r="F46" s="14" t="s">
        <v>316</v>
      </c>
      <c r="G46" s="12" t="s">
        <v>372</v>
      </c>
      <c r="H46" s="22" t="s">
        <v>455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 t="s">
        <v>157</v>
      </c>
      <c r="E47" s="10" t="s">
        <v>234</v>
      </c>
      <c r="F47" s="11" t="s">
        <v>311</v>
      </c>
      <c r="G47" s="9" t="s">
        <v>373</v>
      </c>
      <c r="H47" s="21" t="s">
        <v>456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2</v>
      </c>
      <c r="D48" s="12" t="s">
        <v>158</v>
      </c>
      <c r="E48" s="13" t="s">
        <v>235</v>
      </c>
      <c r="F48" s="14" t="s">
        <v>317</v>
      </c>
      <c r="G48" s="12" t="s">
        <v>374</v>
      </c>
      <c r="H48" s="22" t="s">
        <v>457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159</v>
      </c>
      <c r="E49" s="10" t="s">
        <v>236</v>
      </c>
      <c r="F49" s="11" t="s">
        <v>318</v>
      </c>
      <c r="G49" s="9" t="s">
        <v>375</v>
      </c>
      <c r="H49" s="21" t="s">
        <v>458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 t="s">
        <v>159</v>
      </c>
      <c r="E50" s="13" t="s">
        <v>236</v>
      </c>
      <c r="F50" s="14" t="s">
        <v>318</v>
      </c>
      <c r="G50" s="12" t="s">
        <v>375</v>
      </c>
      <c r="H50" s="22" t="s">
        <v>459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160</v>
      </c>
      <c r="E51" s="10" t="s">
        <v>237</v>
      </c>
      <c r="F51" s="11" t="s">
        <v>319</v>
      </c>
      <c r="G51" s="9" t="s">
        <v>376</v>
      </c>
      <c r="H51" s="21" t="s">
        <v>457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2</v>
      </c>
      <c r="D52" s="12" t="s">
        <v>159</v>
      </c>
      <c r="E52" s="13" t="s">
        <v>238</v>
      </c>
      <c r="F52" s="14" t="s">
        <v>320</v>
      </c>
      <c r="G52" s="12" t="s">
        <v>377</v>
      </c>
      <c r="H52" s="22" t="s">
        <v>460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 t="s">
        <v>161</v>
      </c>
      <c r="E53" s="10" t="s">
        <v>239</v>
      </c>
      <c r="F53" s="11" t="s">
        <v>318</v>
      </c>
      <c r="G53" s="9" t="s">
        <v>378</v>
      </c>
      <c r="H53" s="21" t="s">
        <v>461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2</v>
      </c>
      <c r="D54" s="12" t="s">
        <v>162</v>
      </c>
      <c r="E54" s="13" t="s">
        <v>240</v>
      </c>
      <c r="F54" s="14" t="s">
        <v>319</v>
      </c>
      <c r="G54" s="12" t="s">
        <v>379</v>
      </c>
      <c r="H54" s="22" t="s">
        <v>457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1</v>
      </c>
      <c r="D55" s="9" t="s">
        <v>163</v>
      </c>
      <c r="E55" s="10" t="s">
        <v>241</v>
      </c>
      <c r="F55" s="11" t="s">
        <v>321</v>
      </c>
      <c r="G55" s="9" t="s">
        <v>380</v>
      </c>
      <c r="H55" s="21" t="s">
        <v>462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 t="s">
        <v>161</v>
      </c>
      <c r="E56" s="13" t="s">
        <v>242</v>
      </c>
      <c r="F56" s="14" t="s">
        <v>317</v>
      </c>
      <c r="G56" s="12" t="s">
        <v>381</v>
      </c>
      <c r="H56" s="22" t="s">
        <v>463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164</v>
      </c>
      <c r="E57" s="10" t="s">
        <v>243</v>
      </c>
      <c r="F57" s="11" t="s">
        <v>318</v>
      </c>
      <c r="G57" s="9" t="s">
        <v>382</v>
      </c>
      <c r="H57" s="21" t="s">
        <v>457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1</v>
      </c>
      <c r="D58" s="12"/>
      <c r="E58" s="13" t="s">
        <v>244</v>
      </c>
      <c r="F58" s="14" t="s">
        <v>322</v>
      </c>
      <c r="G58" s="12" t="s">
        <v>383</v>
      </c>
      <c r="H58" s="22" t="s">
        <v>464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/>
      <c r="E59" s="10">
        <v>39213150000</v>
      </c>
      <c r="F59" s="11" t="s">
        <v>323</v>
      </c>
      <c r="G59" s="9" t="s">
        <v>384</v>
      </c>
      <c r="H59" s="21" t="s">
        <v>465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/>
      <c r="E60" s="13">
        <v>744842565</v>
      </c>
      <c r="F60" s="14" t="s">
        <v>307</v>
      </c>
      <c r="G60" s="12" t="s">
        <v>385</v>
      </c>
      <c r="H60" s="22" t="s">
        <v>466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/>
      <c r="E61" s="10">
        <v>744824310</v>
      </c>
      <c r="F61" s="11" t="s">
        <v>324</v>
      </c>
      <c r="G61" s="9"/>
      <c r="H61" s="21"/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165</v>
      </c>
      <c r="E62" s="13" t="s">
        <v>245</v>
      </c>
      <c r="F62" s="14" t="s">
        <v>325</v>
      </c>
      <c r="G62" s="12" t="s">
        <v>386</v>
      </c>
      <c r="H62" s="22" t="s">
        <v>467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 t="s">
        <v>166</v>
      </c>
      <c r="E63" s="10" t="s">
        <v>246</v>
      </c>
      <c r="F63" s="11" t="s">
        <v>325</v>
      </c>
      <c r="G63" s="9" t="s">
        <v>387</v>
      </c>
      <c r="H63" s="21" t="s">
        <v>468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1</v>
      </c>
      <c r="D64" s="12" t="s">
        <v>167</v>
      </c>
      <c r="E64" s="13" t="s">
        <v>247</v>
      </c>
      <c r="F64" s="14" t="s">
        <v>319</v>
      </c>
      <c r="G64" s="12" t="s">
        <v>388</v>
      </c>
      <c r="H64" s="22" t="s">
        <v>469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2</v>
      </c>
      <c r="D65" s="9" t="s">
        <v>167</v>
      </c>
      <c r="E65" s="10" t="s">
        <v>248</v>
      </c>
      <c r="F65" s="11" t="s">
        <v>326</v>
      </c>
      <c r="G65" s="9" t="s">
        <v>389</v>
      </c>
      <c r="H65" s="21" t="s">
        <v>470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2</v>
      </c>
      <c r="D66" s="12"/>
      <c r="E66" s="13" t="s">
        <v>249</v>
      </c>
      <c r="F66" s="14" t="s">
        <v>327</v>
      </c>
      <c r="G66" s="12" t="s">
        <v>390</v>
      </c>
      <c r="H66" s="22" t="s">
        <v>471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2</v>
      </c>
      <c r="D67" s="9" t="s">
        <v>168</v>
      </c>
      <c r="E67" s="10" t="s">
        <v>250</v>
      </c>
      <c r="F67" s="11" t="s">
        <v>328</v>
      </c>
      <c r="G67" s="9" t="s">
        <v>391</v>
      </c>
      <c r="H67" s="21" t="s">
        <v>452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1</v>
      </c>
      <c r="D68" s="12">
        <v>0</v>
      </c>
      <c r="E68" s="13" t="s">
        <v>251</v>
      </c>
      <c r="F68" s="14" t="s">
        <v>329</v>
      </c>
      <c r="G68" s="12" t="s">
        <v>392</v>
      </c>
      <c r="H68" s="22" t="s">
        <v>450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 t="s">
        <v>169</v>
      </c>
      <c r="E69" s="10" t="s">
        <v>252</v>
      </c>
      <c r="F69" s="11" t="s">
        <v>328</v>
      </c>
      <c r="G69" s="9" t="s">
        <v>393</v>
      </c>
      <c r="H69" s="21" t="s">
        <v>450</v>
      </c>
      <c r="I69" s="4"/>
      <c r="J69" s="4"/>
      <c r="K69" s="4"/>
      <c r="L69" s="4"/>
      <c r="M69" s="4"/>
    </row>
    <row r="70" spans="1:13" s="2" customFormat="1">
      <c r="A70" s="15">
        <f>ROW(A70)-ROW($A$6)</f>
        <v>64</v>
      </c>
      <c r="B70" s="13" t="s">
        <v>74</v>
      </c>
      <c r="C70" s="15">
        <v>1</v>
      </c>
      <c r="D70" s="12">
        <v>0</v>
      </c>
      <c r="E70" s="13" t="s">
        <v>253</v>
      </c>
      <c r="F70" s="14" t="s">
        <v>328</v>
      </c>
      <c r="G70" s="12" t="s">
        <v>394</v>
      </c>
      <c r="H70" s="22" t="s">
        <v>450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1</v>
      </c>
      <c r="D71" s="9">
        <v>4.7</v>
      </c>
      <c r="E71" s="10" t="s">
        <v>254</v>
      </c>
      <c r="F71" s="11" t="s">
        <v>328</v>
      </c>
      <c r="G71" s="9" t="s">
        <v>395</v>
      </c>
      <c r="H71" s="21" t="s">
        <v>450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 t="s">
        <v>170</v>
      </c>
      <c r="E72" s="13" t="s">
        <v>255</v>
      </c>
      <c r="F72" s="14" t="s">
        <v>328</v>
      </c>
      <c r="G72" s="12" t="s">
        <v>396</v>
      </c>
      <c r="H72" s="22" t="s">
        <v>450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 t="s">
        <v>171</v>
      </c>
      <c r="E73" s="10" t="s">
        <v>256</v>
      </c>
      <c r="F73" s="11" t="s">
        <v>328</v>
      </c>
      <c r="G73" s="9" t="s">
        <v>397</v>
      </c>
      <c r="H73" s="21" t="s">
        <v>450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3</v>
      </c>
      <c r="D74" s="12" t="s">
        <v>172</v>
      </c>
      <c r="E74" s="13" t="s">
        <v>257</v>
      </c>
      <c r="F74" s="14" t="s">
        <v>328</v>
      </c>
      <c r="G74" s="12" t="s">
        <v>398</v>
      </c>
      <c r="H74" s="22" t="s">
        <v>454</v>
      </c>
      <c r="I74" s="4"/>
      <c r="J74" s="4"/>
      <c r="K74" s="4"/>
      <c r="L74" s="4"/>
      <c r="M74" s="4"/>
    </row>
    <row r="75" spans="1:13" s="2" customFormat="1">
      <c r="A75" s="8">
        <f>ROW(A75)-ROW($A$6)</f>
        <v>69</v>
      </c>
      <c r="B75" s="10" t="s">
        <v>79</v>
      </c>
      <c r="C75" s="8">
        <v>3</v>
      </c>
      <c r="D75" s="9" t="s">
        <v>173</v>
      </c>
      <c r="E75" s="10" t="s">
        <v>258</v>
      </c>
      <c r="F75" s="11" t="s">
        <v>328</v>
      </c>
      <c r="G75" s="9" t="s">
        <v>399</v>
      </c>
      <c r="H75" s="21" t="s">
        <v>454</v>
      </c>
      <c r="I75" s="4"/>
      <c r="J75" s="4"/>
      <c r="K75" s="4"/>
      <c r="L75" s="4"/>
      <c r="M75" s="4"/>
    </row>
    <row r="76" spans="1:13" s="2" customFormat="1" ht="25.5">
      <c r="A76" s="15">
        <f>ROW(A76)-ROW($A$6)</f>
        <v>70</v>
      </c>
      <c r="B76" s="13" t="s">
        <v>80</v>
      </c>
      <c r="C76" s="15">
        <v>4</v>
      </c>
      <c r="D76" s="12" t="s">
        <v>174</v>
      </c>
      <c r="E76" s="13" t="s">
        <v>259</v>
      </c>
      <c r="F76" s="14" t="s">
        <v>328</v>
      </c>
      <c r="G76" s="12" t="s">
        <v>400</v>
      </c>
      <c r="H76" s="22" t="s">
        <v>450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1</v>
      </c>
      <c r="D77" s="9" t="s">
        <v>175</v>
      </c>
      <c r="E77" s="10" t="s">
        <v>260</v>
      </c>
      <c r="F77" s="11" t="s">
        <v>329</v>
      </c>
      <c r="G77" s="9" t="s">
        <v>401</v>
      </c>
      <c r="H77" s="21" t="s">
        <v>450</v>
      </c>
      <c r="I77" s="4"/>
      <c r="J77" s="4"/>
      <c r="K77" s="4"/>
      <c r="L77" s="4"/>
      <c r="M77" s="4"/>
    </row>
    <row r="78" spans="1:13" s="2" customFormat="1">
      <c r="A78" s="15">
        <f>ROW(A78)-ROW($A$6)</f>
        <v>72</v>
      </c>
      <c r="B78" s="13" t="s">
        <v>82</v>
      </c>
      <c r="C78" s="15">
        <v>1</v>
      </c>
      <c r="D78" s="12" t="s">
        <v>176</v>
      </c>
      <c r="E78" s="13" t="s">
        <v>261</v>
      </c>
      <c r="F78" s="14" t="s">
        <v>328</v>
      </c>
      <c r="G78" s="12" t="s">
        <v>402</v>
      </c>
      <c r="H78" s="22" t="s">
        <v>454</v>
      </c>
      <c r="I78" s="4"/>
      <c r="J78" s="4"/>
      <c r="K78" s="4"/>
      <c r="L78" s="4"/>
      <c r="M78" s="4"/>
    </row>
    <row r="79" spans="1:13" s="2" customFormat="1">
      <c r="A79" s="8">
        <f>ROW(A79)-ROW($A$6)</f>
        <v>73</v>
      </c>
      <c r="B79" s="10" t="s">
        <v>83</v>
      </c>
      <c r="C79" s="8">
        <v>1</v>
      </c>
      <c r="D79" s="9">
        <v>64.900000000000006</v>
      </c>
      <c r="E79" s="10" t="s">
        <v>262</v>
      </c>
      <c r="F79" s="11" t="s">
        <v>329</v>
      </c>
      <c r="G79" s="9" t="s">
        <v>403</v>
      </c>
      <c r="H79" s="21" t="s">
        <v>450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1</v>
      </c>
      <c r="D80" s="12">
        <v>20</v>
      </c>
      <c r="E80" s="13" t="s">
        <v>263</v>
      </c>
      <c r="F80" s="14" t="s">
        <v>328</v>
      </c>
      <c r="G80" s="12" t="s">
        <v>404</v>
      </c>
      <c r="H80" s="22" t="s">
        <v>450</v>
      </c>
      <c r="I80" s="4"/>
      <c r="J80" s="4"/>
      <c r="K80" s="4"/>
      <c r="L80" s="4"/>
      <c r="M80" s="4"/>
    </row>
    <row r="81" spans="1:13" s="2" customFormat="1">
      <c r="A81" s="8">
        <f>ROW(A81)-ROW($A$6)</f>
        <v>75</v>
      </c>
      <c r="B81" s="10" t="s">
        <v>85</v>
      </c>
      <c r="C81" s="8">
        <v>1</v>
      </c>
      <c r="D81" s="9">
        <v>750</v>
      </c>
      <c r="E81" s="10" t="s">
        <v>264</v>
      </c>
      <c r="F81" s="11" t="s">
        <v>329</v>
      </c>
      <c r="G81" s="9" t="s">
        <v>405</v>
      </c>
      <c r="H81" s="21" t="s">
        <v>450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2</v>
      </c>
      <c r="D82" s="12">
        <v>47</v>
      </c>
      <c r="E82" s="13" t="s">
        <v>265</v>
      </c>
      <c r="F82" s="14" t="s">
        <v>328</v>
      </c>
      <c r="G82" s="12" t="s">
        <v>406</v>
      </c>
      <c r="H82" s="22" t="s">
        <v>450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1</v>
      </c>
      <c r="D83" s="9" t="s">
        <v>177</v>
      </c>
      <c r="E83" s="10" t="s">
        <v>266</v>
      </c>
      <c r="F83" s="11" t="s">
        <v>328</v>
      </c>
      <c r="G83" s="9" t="s">
        <v>407</v>
      </c>
      <c r="H83" s="21" t="s">
        <v>450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1</v>
      </c>
      <c r="D84" s="12" t="s">
        <v>178</v>
      </c>
      <c r="E84" s="13" t="s">
        <v>267</v>
      </c>
      <c r="F84" s="14" t="s">
        <v>328</v>
      </c>
      <c r="G84" s="12" t="s">
        <v>408</v>
      </c>
      <c r="H84" s="22" t="s">
        <v>450</v>
      </c>
      <c r="I84" s="4"/>
      <c r="J84" s="4"/>
      <c r="K84" s="4"/>
      <c r="L84" s="4"/>
      <c r="M84" s="4"/>
    </row>
    <row r="85" spans="1:13" s="2" customFormat="1">
      <c r="A85" s="8">
        <f>ROW(A85)-ROW($A$6)</f>
        <v>79</v>
      </c>
      <c r="B85" s="10" t="s">
        <v>89</v>
      </c>
      <c r="C85" s="8">
        <v>1</v>
      </c>
      <c r="D85" s="9" t="s">
        <v>179</v>
      </c>
      <c r="E85" s="10" t="s">
        <v>268</v>
      </c>
      <c r="F85" s="11" t="s">
        <v>329</v>
      </c>
      <c r="G85" s="9" t="s">
        <v>409</v>
      </c>
      <c r="H85" s="21" t="s">
        <v>450</v>
      </c>
      <c r="I85" s="4"/>
      <c r="J85" s="4"/>
      <c r="K85" s="4"/>
      <c r="L85" s="4"/>
      <c r="M85" s="4"/>
    </row>
    <row r="86" spans="1:13" s="2" customFormat="1">
      <c r="A86" s="15">
        <f>ROW(A86)-ROW($A$6)</f>
        <v>80</v>
      </c>
      <c r="B86" s="13" t="s">
        <v>90</v>
      </c>
      <c r="C86" s="15">
        <v>2</v>
      </c>
      <c r="D86" s="12">
        <v>3.0000000000000001E-3</v>
      </c>
      <c r="E86" s="13" t="s">
        <v>269</v>
      </c>
      <c r="F86" s="14" t="s">
        <v>330</v>
      </c>
      <c r="G86" s="12" t="s">
        <v>410</v>
      </c>
      <c r="H86" s="22" t="s">
        <v>452</v>
      </c>
      <c r="I86" s="4"/>
      <c r="J86" s="4"/>
      <c r="K86" s="4"/>
      <c r="L86" s="4"/>
      <c r="M86" s="4"/>
    </row>
    <row r="87" spans="1:13" s="2" customFormat="1">
      <c r="A87" s="8">
        <f>ROW(A87)-ROW($A$6)</f>
        <v>81</v>
      </c>
      <c r="B87" s="10" t="s">
        <v>91</v>
      </c>
      <c r="C87" s="8">
        <v>1</v>
      </c>
      <c r="D87" s="9" t="s">
        <v>178</v>
      </c>
      <c r="E87" s="10" t="s">
        <v>270</v>
      </c>
      <c r="F87" s="11" t="s">
        <v>329</v>
      </c>
      <c r="G87" s="9" t="s">
        <v>411</v>
      </c>
      <c r="H87" s="21" t="s">
        <v>450</v>
      </c>
      <c r="I87" s="4"/>
      <c r="J87" s="4"/>
      <c r="K87" s="4"/>
      <c r="L87" s="4"/>
      <c r="M87" s="4"/>
    </row>
    <row r="88" spans="1:13" s="2" customFormat="1">
      <c r="A88" s="15">
        <f>ROW(A88)-ROW($A$6)</f>
        <v>82</v>
      </c>
      <c r="B88" s="13" t="s">
        <v>92</v>
      </c>
      <c r="C88" s="15">
        <v>1</v>
      </c>
      <c r="D88" s="12" t="s">
        <v>180</v>
      </c>
      <c r="E88" s="13" t="s">
        <v>271</v>
      </c>
      <c r="F88" s="14" t="s">
        <v>329</v>
      </c>
      <c r="G88" s="12" t="s">
        <v>412</v>
      </c>
      <c r="H88" s="22" t="s">
        <v>450</v>
      </c>
      <c r="I88" s="4"/>
      <c r="J88" s="4"/>
      <c r="K88" s="4"/>
      <c r="L88" s="4"/>
      <c r="M88" s="4"/>
    </row>
    <row r="89" spans="1:13" s="2" customFormat="1">
      <c r="A89" s="8">
        <f>ROW(A89)-ROW($A$6)</f>
        <v>83</v>
      </c>
      <c r="B89" s="10" t="s">
        <v>93</v>
      </c>
      <c r="C89" s="8">
        <v>1</v>
      </c>
      <c r="D89" s="9">
        <v>1</v>
      </c>
      <c r="E89" s="10" t="s">
        <v>272</v>
      </c>
      <c r="F89" s="11" t="s">
        <v>329</v>
      </c>
      <c r="G89" s="9" t="s">
        <v>413</v>
      </c>
      <c r="H89" s="21" t="s">
        <v>450</v>
      </c>
      <c r="I89" s="4"/>
      <c r="J89" s="4"/>
      <c r="K89" s="4"/>
      <c r="L89" s="4"/>
      <c r="M89" s="4"/>
    </row>
    <row r="90" spans="1:13" s="2" customFormat="1">
      <c r="A90" s="15">
        <f>ROW(A90)-ROW($A$6)</f>
        <v>84</v>
      </c>
      <c r="B90" s="13" t="s">
        <v>94</v>
      </c>
      <c r="C90" s="15">
        <v>1</v>
      </c>
      <c r="D90" s="12" t="s">
        <v>181</v>
      </c>
      <c r="E90" s="13" t="s">
        <v>273</v>
      </c>
      <c r="F90" s="14" t="s">
        <v>329</v>
      </c>
      <c r="G90" s="12" t="s">
        <v>414</v>
      </c>
      <c r="H90" s="22" t="s">
        <v>450</v>
      </c>
      <c r="I90" s="4"/>
      <c r="J90" s="4"/>
      <c r="K90" s="4"/>
      <c r="L90" s="4"/>
      <c r="M90" s="4"/>
    </row>
    <row r="91" spans="1:13" s="2" customFormat="1">
      <c r="A91" s="8">
        <f>ROW(A91)-ROW($A$6)</f>
        <v>85</v>
      </c>
      <c r="B91" s="10" t="s">
        <v>95</v>
      </c>
      <c r="C91" s="8">
        <v>1</v>
      </c>
      <c r="D91" s="9" t="s">
        <v>182</v>
      </c>
      <c r="E91" s="10" t="s">
        <v>274</v>
      </c>
      <c r="F91" s="11" t="s">
        <v>313</v>
      </c>
      <c r="G91" s="9" t="s">
        <v>415</v>
      </c>
      <c r="H91" s="21" t="s">
        <v>450</v>
      </c>
      <c r="I91" s="4"/>
      <c r="J91" s="4"/>
      <c r="K91" s="4"/>
      <c r="L91" s="4"/>
      <c r="M91" s="4"/>
    </row>
    <row r="92" spans="1:13" s="2" customFormat="1" ht="25.5">
      <c r="A92" s="15">
        <f>ROW(A92)-ROW($A$6)</f>
        <v>86</v>
      </c>
      <c r="B92" s="13" t="s">
        <v>96</v>
      </c>
      <c r="C92" s="15">
        <v>3</v>
      </c>
      <c r="D92" s="12" t="s">
        <v>183</v>
      </c>
      <c r="E92" s="13" t="s">
        <v>275</v>
      </c>
      <c r="F92" s="14" t="s">
        <v>328</v>
      </c>
      <c r="G92" s="12" t="s">
        <v>416</v>
      </c>
      <c r="H92" s="22" t="s">
        <v>454</v>
      </c>
      <c r="I92" s="4"/>
      <c r="J92" s="4"/>
      <c r="K92" s="4"/>
      <c r="L92" s="4"/>
      <c r="M92" s="4"/>
    </row>
    <row r="93" spans="1:13" s="2" customFormat="1">
      <c r="A93" s="8">
        <f>ROW(A93)-ROW($A$6)</f>
        <v>87</v>
      </c>
      <c r="B93" s="10" t="s">
        <v>97</v>
      </c>
      <c r="C93" s="8">
        <v>1</v>
      </c>
      <c r="D93" s="9" t="s">
        <v>184</v>
      </c>
      <c r="E93" s="10" t="s">
        <v>276</v>
      </c>
      <c r="F93" s="11" t="s">
        <v>329</v>
      </c>
      <c r="G93" s="9" t="s">
        <v>417</v>
      </c>
      <c r="H93" s="21" t="s">
        <v>450</v>
      </c>
      <c r="I93" s="4"/>
      <c r="J93" s="4"/>
      <c r="K93" s="4"/>
      <c r="L93" s="4"/>
      <c r="M93" s="4"/>
    </row>
    <row r="94" spans="1:13" s="2" customFormat="1">
      <c r="A94" s="15">
        <f>ROW(A94)-ROW($A$6)</f>
        <v>88</v>
      </c>
      <c r="B94" s="13" t="s">
        <v>98</v>
      </c>
      <c r="C94" s="15">
        <v>1</v>
      </c>
      <c r="D94" s="12" t="s">
        <v>185</v>
      </c>
      <c r="E94" s="13" t="s">
        <v>277</v>
      </c>
      <c r="F94" s="14" t="s">
        <v>329</v>
      </c>
      <c r="G94" s="12" t="s">
        <v>418</v>
      </c>
      <c r="H94" s="22" t="s">
        <v>450</v>
      </c>
      <c r="I94" s="4"/>
      <c r="J94" s="4"/>
      <c r="K94" s="4"/>
      <c r="L94" s="4"/>
      <c r="M94" s="4"/>
    </row>
    <row r="95" spans="1:13" s="2" customFormat="1">
      <c r="A95" s="8">
        <f>ROW(A95)-ROW($A$6)</f>
        <v>89</v>
      </c>
      <c r="B95" s="10" t="s">
        <v>99</v>
      </c>
      <c r="C95" s="8">
        <v>1</v>
      </c>
      <c r="D95" s="9" t="s">
        <v>171</v>
      </c>
      <c r="E95" s="10" t="s">
        <v>278</v>
      </c>
      <c r="F95" s="11" t="s">
        <v>329</v>
      </c>
      <c r="G95" s="9" t="s">
        <v>397</v>
      </c>
      <c r="H95" s="21" t="s">
        <v>450</v>
      </c>
      <c r="I95" s="4"/>
      <c r="J95" s="4"/>
      <c r="K95" s="4"/>
      <c r="L95" s="4"/>
      <c r="M95" s="4"/>
    </row>
    <row r="96" spans="1:13" s="2" customFormat="1">
      <c r="A96" s="15">
        <f>ROW(A96)-ROW($A$6)</f>
        <v>90</v>
      </c>
      <c r="B96" s="13" t="s">
        <v>100</v>
      </c>
      <c r="C96" s="15">
        <v>1</v>
      </c>
      <c r="D96" s="12">
        <v>182</v>
      </c>
      <c r="E96" s="13" t="s">
        <v>279</v>
      </c>
      <c r="F96" s="14" t="s">
        <v>329</v>
      </c>
      <c r="G96" s="12" t="s">
        <v>419</v>
      </c>
      <c r="H96" s="22" t="s">
        <v>450</v>
      </c>
      <c r="I96" s="4"/>
      <c r="J96" s="4"/>
      <c r="K96" s="4"/>
      <c r="L96" s="4"/>
      <c r="M96" s="4"/>
    </row>
    <row r="97" spans="1:13" s="2" customFormat="1">
      <c r="A97" s="8">
        <f>ROW(A97)-ROW($A$6)</f>
        <v>91</v>
      </c>
      <c r="B97" s="10" t="s">
        <v>101</v>
      </c>
      <c r="C97" s="8">
        <v>1</v>
      </c>
      <c r="D97" s="9" t="s">
        <v>186</v>
      </c>
      <c r="E97" s="10" t="s">
        <v>280</v>
      </c>
      <c r="F97" s="11" t="s">
        <v>329</v>
      </c>
      <c r="G97" s="9" t="s">
        <v>420</v>
      </c>
      <c r="H97" s="21" t="s">
        <v>450</v>
      </c>
      <c r="I97" s="4"/>
      <c r="J97" s="4"/>
      <c r="K97" s="4"/>
      <c r="L97" s="4"/>
      <c r="M97" s="4"/>
    </row>
    <row r="98" spans="1:13" s="2" customFormat="1">
      <c r="A98" s="15">
        <f>ROW(A98)-ROW($A$6)</f>
        <v>92</v>
      </c>
      <c r="B98" s="13" t="s">
        <v>102</v>
      </c>
      <c r="C98" s="15">
        <v>1</v>
      </c>
      <c r="D98" s="12" t="s">
        <v>187</v>
      </c>
      <c r="E98" s="13" t="s">
        <v>281</v>
      </c>
      <c r="F98" s="14" t="s">
        <v>331</v>
      </c>
      <c r="G98" s="12" t="s">
        <v>421</v>
      </c>
      <c r="H98" s="22" t="s">
        <v>450</v>
      </c>
      <c r="I98" s="4"/>
      <c r="J98" s="4"/>
      <c r="K98" s="4"/>
      <c r="L98" s="4"/>
      <c r="M98" s="4"/>
    </row>
    <row r="99" spans="1:13" s="2" customFormat="1">
      <c r="A99" s="8">
        <f>ROW(A99)-ROW($A$6)</f>
        <v>93</v>
      </c>
      <c r="B99" s="10" t="s">
        <v>103</v>
      </c>
      <c r="C99" s="8">
        <v>1</v>
      </c>
      <c r="D99" s="9" t="s">
        <v>188</v>
      </c>
      <c r="E99" s="10" t="s">
        <v>282</v>
      </c>
      <c r="F99" s="11" t="s">
        <v>328</v>
      </c>
      <c r="G99" s="9" t="s">
        <v>422</v>
      </c>
      <c r="H99" s="21" t="s">
        <v>450</v>
      </c>
      <c r="I99" s="4"/>
      <c r="J99" s="4"/>
      <c r="K99" s="4"/>
      <c r="L99" s="4"/>
      <c r="M99" s="4"/>
    </row>
    <row r="100" spans="1:13" s="2" customFormat="1">
      <c r="A100" s="15">
        <f>ROW(A100)-ROW($A$6)</f>
        <v>94</v>
      </c>
      <c r="B100" s="13" t="s">
        <v>104</v>
      </c>
      <c r="C100" s="15">
        <v>1</v>
      </c>
      <c r="D100" s="12" t="s">
        <v>189</v>
      </c>
      <c r="E100" s="13" t="s">
        <v>283</v>
      </c>
      <c r="F100" s="14" t="s">
        <v>329</v>
      </c>
      <c r="G100" s="12" t="s">
        <v>423</v>
      </c>
      <c r="H100" s="22" t="s">
        <v>450</v>
      </c>
      <c r="I100" s="4"/>
      <c r="J100" s="4"/>
      <c r="K100" s="4"/>
      <c r="L100" s="4"/>
      <c r="M100" s="4"/>
    </row>
    <row r="101" spans="1:13" s="2" customFormat="1">
      <c r="A101" s="8">
        <f>ROW(A101)-ROW($A$6)</f>
        <v>95</v>
      </c>
      <c r="B101" s="10" t="s">
        <v>105</v>
      </c>
      <c r="C101" s="8">
        <v>1</v>
      </c>
      <c r="D101" s="9" t="s">
        <v>174</v>
      </c>
      <c r="E101" s="10" t="s">
        <v>284</v>
      </c>
      <c r="F101" s="11" t="s">
        <v>329</v>
      </c>
      <c r="G101" s="9" t="s">
        <v>424</v>
      </c>
      <c r="H101" s="21" t="s">
        <v>450</v>
      </c>
      <c r="I101" s="4"/>
      <c r="J101" s="4"/>
      <c r="K101" s="4"/>
      <c r="L101" s="4"/>
      <c r="M101" s="4"/>
    </row>
    <row r="102" spans="1:13" s="2" customFormat="1">
      <c r="A102" s="15">
        <f>ROW(A102)-ROW($A$6)</f>
        <v>96</v>
      </c>
      <c r="B102" s="13" t="s">
        <v>106</v>
      </c>
      <c r="C102" s="15">
        <v>1</v>
      </c>
      <c r="D102" s="12">
        <v>0</v>
      </c>
      <c r="E102" s="13" t="s">
        <v>285</v>
      </c>
      <c r="F102" s="14" t="s">
        <v>328</v>
      </c>
      <c r="G102" s="12" t="s">
        <v>425</v>
      </c>
      <c r="H102" s="22" t="s">
        <v>450</v>
      </c>
      <c r="I102" s="4"/>
      <c r="J102" s="4"/>
      <c r="K102" s="4"/>
      <c r="L102" s="4"/>
      <c r="M102" s="4"/>
    </row>
    <row r="103" spans="1:13" s="2" customFormat="1">
      <c r="A103" s="8">
        <f>ROW(A103)-ROW($A$6)</f>
        <v>97</v>
      </c>
      <c r="B103" s="10" t="s">
        <v>107</v>
      </c>
      <c r="C103" s="8">
        <v>1</v>
      </c>
      <c r="D103" s="9" t="s">
        <v>190</v>
      </c>
      <c r="E103" s="10" t="s">
        <v>286</v>
      </c>
      <c r="F103" s="11" t="s">
        <v>329</v>
      </c>
      <c r="G103" s="9" t="s">
        <v>426</v>
      </c>
      <c r="H103" s="21" t="s">
        <v>450</v>
      </c>
      <c r="I103" s="4"/>
      <c r="J103" s="4"/>
      <c r="K103" s="4"/>
      <c r="L103" s="4"/>
      <c r="M103" s="4"/>
    </row>
    <row r="104" spans="1:13" s="2" customFormat="1">
      <c r="A104" s="15">
        <f>ROW(A104)-ROW($A$6)</f>
        <v>98</v>
      </c>
      <c r="B104" s="13" t="s">
        <v>108</v>
      </c>
      <c r="C104" s="15">
        <v>1</v>
      </c>
      <c r="D104" s="12" t="s">
        <v>191</v>
      </c>
      <c r="E104" s="13" t="s">
        <v>287</v>
      </c>
      <c r="F104" s="14" t="s">
        <v>329</v>
      </c>
      <c r="G104" s="12" t="s">
        <v>427</v>
      </c>
      <c r="H104" s="22" t="s">
        <v>450</v>
      </c>
      <c r="I104" s="4"/>
      <c r="J104" s="4"/>
      <c r="K104" s="4"/>
      <c r="L104" s="4"/>
      <c r="M104" s="4"/>
    </row>
    <row r="105" spans="1:13" s="2" customFormat="1">
      <c r="A105" s="8">
        <f>ROW(A105)-ROW($A$6)</f>
        <v>99</v>
      </c>
      <c r="B105" s="10" t="s">
        <v>109</v>
      </c>
      <c r="C105" s="8">
        <v>2</v>
      </c>
      <c r="D105" s="9">
        <v>12</v>
      </c>
      <c r="E105" s="10" t="s">
        <v>288</v>
      </c>
      <c r="F105" s="11" t="s">
        <v>332</v>
      </c>
      <c r="G105" s="9" t="s">
        <v>428</v>
      </c>
      <c r="H105" s="21" t="s">
        <v>454</v>
      </c>
      <c r="I105" s="4"/>
      <c r="J105" s="4"/>
      <c r="K105" s="4"/>
      <c r="L105" s="4"/>
      <c r="M105" s="4"/>
    </row>
    <row r="106" spans="1:13" s="2" customFormat="1">
      <c r="A106" s="15">
        <f>ROW(A106)-ROW($A$6)</f>
        <v>100</v>
      </c>
      <c r="B106" s="13" t="s">
        <v>110</v>
      </c>
      <c r="C106" s="15">
        <v>2</v>
      </c>
      <c r="D106" s="12">
        <v>330</v>
      </c>
      <c r="E106" s="13" t="s">
        <v>289</v>
      </c>
      <c r="F106" s="14" t="s">
        <v>329</v>
      </c>
      <c r="G106" s="12" t="s">
        <v>429</v>
      </c>
      <c r="H106" s="22" t="s">
        <v>450</v>
      </c>
      <c r="I106" s="4"/>
      <c r="J106" s="4"/>
      <c r="K106" s="4"/>
      <c r="L106" s="4"/>
      <c r="M106" s="4"/>
    </row>
    <row r="107" spans="1:13" s="2" customFormat="1">
      <c r="A107" s="8">
        <f>ROW(A107)-ROW($A$6)</f>
        <v>101</v>
      </c>
      <c r="B107" s="10" t="s">
        <v>111</v>
      </c>
      <c r="C107" s="8">
        <v>1</v>
      </c>
      <c r="D107" s="9" t="s">
        <v>192</v>
      </c>
      <c r="E107" s="10" t="s">
        <v>290</v>
      </c>
      <c r="F107" s="11" t="s">
        <v>329</v>
      </c>
      <c r="G107" s="9" t="s">
        <v>430</v>
      </c>
      <c r="H107" s="21" t="s">
        <v>450</v>
      </c>
      <c r="I107" s="4"/>
      <c r="J107" s="4"/>
      <c r="K107" s="4"/>
      <c r="L107" s="4"/>
      <c r="M107" s="4"/>
    </row>
    <row r="108" spans="1:13" s="2" customFormat="1">
      <c r="A108" s="15">
        <f>ROW(A108)-ROW($A$6)</f>
        <v>102</v>
      </c>
      <c r="B108" s="13" t="s">
        <v>112</v>
      </c>
      <c r="C108" s="15">
        <v>1</v>
      </c>
      <c r="D108" s="12">
        <v>249</v>
      </c>
      <c r="E108" s="13" t="s">
        <v>291</v>
      </c>
      <c r="F108" s="14" t="s">
        <v>328</v>
      </c>
      <c r="G108" s="12" t="s">
        <v>431</v>
      </c>
      <c r="H108" s="22" t="s">
        <v>450</v>
      </c>
      <c r="I108" s="4"/>
      <c r="J108" s="4"/>
      <c r="K108" s="4"/>
      <c r="L108" s="4"/>
      <c r="M108" s="4"/>
    </row>
    <row r="109" spans="1:13" s="2" customFormat="1">
      <c r="A109" s="8">
        <f>ROW(A109)-ROW($A$6)</f>
        <v>103</v>
      </c>
      <c r="B109" s="10" t="s">
        <v>113</v>
      </c>
      <c r="C109" s="8">
        <v>1</v>
      </c>
      <c r="D109" s="9"/>
      <c r="E109" s="10" t="s">
        <v>292</v>
      </c>
      <c r="F109" s="11" t="s">
        <v>323</v>
      </c>
      <c r="G109" s="9" t="s">
        <v>432</v>
      </c>
      <c r="H109" s="21" t="s">
        <v>472</v>
      </c>
      <c r="I109" s="4"/>
      <c r="J109" s="4"/>
      <c r="K109" s="4"/>
      <c r="L109" s="4"/>
      <c r="M109" s="4"/>
    </row>
    <row r="110" spans="1:13" s="2" customFormat="1">
      <c r="A110" s="15">
        <f>ROW(A110)-ROW($A$6)</f>
        <v>104</v>
      </c>
      <c r="B110" s="13" t="s">
        <v>114</v>
      </c>
      <c r="C110" s="15">
        <v>1</v>
      </c>
      <c r="D110" s="12"/>
      <c r="E110" s="13" t="s">
        <v>293</v>
      </c>
      <c r="F110" s="14" t="s">
        <v>325</v>
      </c>
      <c r="G110" s="12" t="s">
        <v>433</v>
      </c>
      <c r="H110" s="22"/>
      <c r="I110" s="4"/>
      <c r="J110" s="4"/>
      <c r="K110" s="4"/>
      <c r="L110" s="4"/>
      <c r="M110" s="4"/>
    </row>
    <row r="111" spans="1:13" s="2" customFormat="1" ht="25.5">
      <c r="A111" s="8">
        <f>ROW(A111)-ROW($A$6)</f>
        <v>105</v>
      </c>
      <c r="B111" s="10" t="s">
        <v>115</v>
      </c>
      <c r="C111" s="8">
        <v>4</v>
      </c>
      <c r="D111" s="9"/>
      <c r="E111" s="10">
        <v>5011</v>
      </c>
      <c r="F111" s="11" t="s">
        <v>333</v>
      </c>
      <c r="G111" s="9" t="s">
        <v>434</v>
      </c>
      <c r="H111" s="21" t="s">
        <v>473</v>
      </c>
      <c r="I111" s="4"/>
      <c r="J111" s="4"/>
      <c r="K111" s="4"/>
      <c r="L111" s="4"/>
      <c r="M111" s="4"/>
    </row>
    <row r="112" spans="1:13" s="2" customFormat="1" ht="25.5">
      <c r="A112" s="15">
        <f>ROW(A112)-ROW($A$6)</f>
        <v>106</v>
      </c>
      <c r="B112" s="13" t="s">
        <v>116</v>
      </c>
      <c r="C112" s="15">
        <v>1</v>
      </c>
      <c r="D112" s="12"/>
      <c r="E112" s="13" t="s">
        <v>294</v>
      </c>
      <c r="F112" s="14" t="s">
        <v>326</v>
      </c>
      <c r="G112" s="12" t="s">
        <v>435</v>
      </c>
      <c r="H112" s="22" t="s">
        <v>474</v>
      </c>
      <c r="I112" s="4"/>
      <c r="J112" s="4"/>
      <c r="K112" s="4"/>
      <c r="L112" s="4"/>
      <c r="M112" s="4"/>
    </row>
    <row r="113" spans="1:13" s="2" customFormat="1" ht="38.25">
      <c r="A113" s="8">
        <f>ROW(A113)-ROW($A$6)</f>
        <v>107</v>
      </c>
      <c r="B113" s="10" t="s">
        <v>117</v>
      </c>
      <c r="C113" s="8">
        <v>1</v>
      </c>
      <c r="D113" s="9"/>
      <c r="E113" s="10" t="s">
        <v>295</v>
      </c>
      <c r="F113" s="11" t="s">
        <v>326</v>
      </c>
      <c r="G113" s="9" t="s">
        <v>436</v>
      </c>
      <c r="H113" s="21" t="s">
        <v>475</v>
      </c>
      <c r="I113" s="4"/>
      <c r="J113" s="4"/>
      <c r="K113" s="4"/>
      <c r="L113" s="4"/>
      <c r="M113" s="4"/>
    </row>
    <row r="114" spans="1:13" s="2" customFormat="1" ht="25.5">
      <c r="A114" s="15">
        <f>ROW(A114)-ROW($A$6)</f>
        <v>108</v>
      </c>
      <c r="B114" s="13" t="s">
        <v>118</v>
      </c>
      <c r="C114" s="15">
        <v>4</v>
      </c>
      <c r="D114" s="12"/>
      <c r="E114" s="13" t="s">
        <v>296</v>
      </c>
      <c r="F114" s="14" t="s">
        <v>326</v>
      </c>
      <c r="G114" s="12" t="s">
        <v>437</v>
      </c>
      <c r="H114" s="22" t="s">
        <v>476</v>
      </c>
      <c r="I114" s="4"/>
      <c r="J114" s="4"/>
      <c r="K114" s="4"/>
      <c r="L114" s="4"/>
      <c r="M114" s="4"/>
    </row>
    <row r="115" spans="1:13" s="2" customFormat="1" ht="25.5">
      <c r="A115" s="8">
        <f>ROW(A115)-ROW($A$6)</f>
        <v>109</v>
      </c>
      <c r="B115" s="10" t="s">
        <v>119</v>
      </c>
      <c r="C115" s="8">
        <v>1</v>
      </c>
      <c r="D115" s="9"/>
      <c r="E115" s="10" t="s">
        <v>297</v>
      </c>
      <c r="F115" s="11" t="s">
        <v>326</v>
      </c>
      <c r="G115" s="9" t="s">
        <v>438</v>
      </c>
      <c r="H115" s="21" t="s">
        <v>477</v>
      </c>
      <c r="I115" s="4"/>
      <c r="J115" s="4"/>
      <c r="K115" s="4"/>
      <c r="L115" s="4"/>
      <c r="M115" s="4"/>
    </row>
    <row r="116" spans="1:13" s="2" customFormat="1" ht="25.5">
      <c r="A116" s="15">
        <f>ROW(A116)-ROW($A$6)</f>
        <v>110</v>
      </c>
      <c r="B116" s="13" t="s">
        <v>120</v>
      </c>
      <c r="C116" s="15">
        <v>1</v>
      </c>
      <c r="D116" s="12"/>
      <c r="E116" s="13" t="s">
        <v>298</v>
      </c>
      <c r="F116" s="14" t="s">
        <v>326</v>
      </c>
      <c r="G116" s="12" t="s">
        <v>439</v>
      </c>
      <c r="H116" s="22" t="s">
        <v>478</v>
      </c>
      <c r="I116" s="4"/>
      <c r="J116" s="4"/>
      <c r="K116" s="4"/>
      <c r="L116" s="4"/>
      <c r="M116" s="4"/>
    </row>
    <row r="117" spans="1:13" s="2" customFormat="1">
      <c r="A117" s="8">
        <f>ROW(A117)-ROW($A$6)</f>
        <v>111</v>
      </c>
      <c r="B117" s="10" t="s">
        <v>121</v>
      </c>
      <c r="C117" s="8">
        <v>1</v>
      </c>
      <c r="D117" s="9"/>
      <c r="E117" s="10" t="s">
        <v>299</v>
      </c>
      <c r="F117" s="11" t="s">
        <v>334</v>
      </c>
      <c r="G117" s="9" t="s">
        <v>440</v>
      </c>
      <c r="H117" s="21" t="s">
        <v>479</v>
      </c>
      <c r="I117" s="4"/>
      <c r="J117" s="4"/>
      <c r="K117" s="4"/>
      <c r="L117" s="4"/>
      <c r="M117" s="4"/>
    </row>
    <row r="118" spans="1:13" s="2" customFormat="1">
      <c r="A118" s="15">
        <f>ROW(A118)-ROW($A$6)</f>
        <v>112</v>
      </c>
      <c r="B118" s="13" t="s">
        <v>122</v>
      </c>
      <c r="C118" s="15">
        <v>0</v>
      </c>
      <c r="D118" s="12" t="s">
        <v>193</v>
      </c>
      <c r="E118" s="13" t="s">
        <v>300</v>
      </c>
      <c r="F118" s="14" t="s">
        <v>310</v>
      </c>
      <c r="G118" s="12" t="s">
        <v>441</v>
      </c>
      <c r="H118" s="22" t="s">
        <v>450</v>
      </c>
      <c r="I118" s="4"/>
      <c r="J118" s="4"/>
      <c r="K118" s="4"/>
      <c r="L118" s="4"/>
      <c r="M118" s="4"/>
    </row>
    <row r="119" spans="1:13" s="2" customFormat="1">
      <c r="A119" s="8">
        <f>ROW(A119)-ROW($A$6)</f>
        <v>113</v>
      </c>
      <c r="B119" s="10" t="s">
        <v>123</v>
      </c>
      <c r="C119" s="8">
        <v>0</v>
      </c>
      <c r="D119" s="9" t="s">
        <v>157</v>
      </c>
      <c r="E119" s="10" t="s">
        <v>234</v>
      </c>
      <c r="F119" s="11" t="s">
        <v>311</v>
      </c>
      <c r="G119" s="9" t="s">
        <v>373</v>
      </c>
      <c r="H119" s="21" t="s">
        <v>456</v>
      </c>
      <c r="I119" s="4"/>
      <c r="J119" s="4"/>
      <c r="K119" s="4"/>
      <c r="L119" s="4"/>
      <c r="M119" s="4"/>
    </row>
    <row r="120" spans="1:13" s="2" customFormat="1">
      <c r="A120" s="15">
        <f>ROW(A120)-ROW($A$6)</f>
        <v>114</v>
      </c>
      <c r="B120" s="13" t="s">
        <v>124</v>
      </c>
      <c r="C120" s="15">
        <v>0</v>
      </c>
      <c r="D120" s="12" t="s">
        <v>194</v>
      </c>
      <c r="E120" s="13" t="s">
        <v>301</v>
      </c>
      <c r="F120" s="14" t="s">
        <v>319</v>
      </c>
      <c r="G120" s="12" t="s">
        <v>442</v>
      </c>
      <c r="H120" s="22" t="s">
        <v>480</v>
      </c>
      <c r="I120" s="4"/>
      <c r="J120" s="4"/>
      <c r="K120" s="4"/>
      <c r="L120" s="4"/>
      <c r="M120" s="4"/>
    </row>
    <row r="121" spans="1:13" s="2" customFormat="1">
      <c r="A121" s="8">
        <f>ROW(A121)-ROW($A$6)</f>
        <v>115</v>
      </c>
      <c r="B121" s="10" t="s">
        <v>125</v>
      </c>
      <c r="C121" s="8">
        <v>0</v>
      </c>
      <c r="D121" s="9" t="s">
        <v>195</v>
      </c>
      <c r="E121" s="10" t="s">
        <v>302</v>
      </c>
      <c r="F121" s="11" t="s">
        <v>328</v>
      </c>
      <c r="G121" s="9" t="s">
        <v>443</v>
      </c>
      <c r="H121" s="21" t="s">
        <v>450</v>
      </c>
      <c r="I121" s="4"/>
      <c r="J121" s="4"/>
      <c r="K121" s="4"/>
      <c r="L121" s="4"/>
      <c r="M121" s="4"/>
    </row>
    <row r="122" spans="1:13" s="2" customFormat="1">
      <c r="A122" s="15">
        <f>ROW(A122)-ROW($A$6)</f>
        <v>116</v>
      </c>
      <c r="B122" s="13" t="s">
        <v>126</v>
      </c>
      <c r="C122" s="15">
        <v>0</v>
      </c>
      <c r="D122" s="12">
        <v>0</v>
      </c>
      <c r="E122" s="13" t="s">
        <v>253</v>
      </c>
      <c r="F122" s="14" t="s">
        <v>328</v>
      </c>
      <c r="G122" s="12" t="s">
        <v>394</v>
      </c>
      <c r="H122" s="22" t="s">
        <v>450</v>
      </c>
      <c r="I122" s="4"/>
      <c r="J122" s="4"/>
      <c r="K122" s="4"/>
      <c r="L122" s="4"/>
      <c r="M122" s="4"/>
    </row>
    <row r="123" spans="1:13" s="2" customFormat="1">
      <c r="A123" s="8">
        <f>ROW(A123)-ROW($A$6)</f>
        <v>117</v>
      </c>
      <c r="B123" s="10" t="s">
        <v>127</v>
      </c>
      <c r="C123" s="8">
        <v>0</v>
      </c>
      <c r="D123" s="9">
        <v>750</v>
      </c>
      <c r="E123" s="10" t="s">
        <v>303</v>
      </c>
      <c r="F123" s="11" t="s">
        <v>328</v>
      </c>
      <c r="G123" s="9" t="s">
        <v>444</v>
      </c>
      <c r="H123" s="21" t="s">
        <v>450</v>
      </c>
      <c r="I123" s="4"/>
      <c r="J123" s="4"/>
      <c r="K123" s="4"/>
      <c r="L123" s="4"/>
      <c r="M123" s="4"/>
    </row>
    <row r="124" spans="1:13" s="2" customFormat="1">
      <c r="A124" s="15">
        <f>ROW(A124)-ROW($A$6)</f>
        <v>118</v>
      </c>
      <c r="B124" s="13" t="s">
        <v>128</v>
      </c>
      <c r="C124" s="15">
        <v>0</v>
      </c>
      <c r="D124" s="12" t="s">
        <v>196</v>
      </c>
      <c r="E124" s="13" t="s">
        <v>304</v>
      </c>
      <c r="F124" s="14" t="s">
        <v>328</v>
      </c>
      <c r="G124" s="12" t="s">
        <v>445</v>
      </c>
      <c r="H124" s="22" t="s">
        <v>450</v>
      </c>
      <c r="I124" s="4"/>
      <c r="J124" s="4"/>
      <c r="K124" s="4"/>
      <c r="L124" s="4"/>
      <c r="M124" s="4"/>
    </row>
    <row r="125" spans="1:13" ht="16.5" customHeight="1">
      <c r="B125" s="18"/>
      <c r="C125" s="7"/>
      <c r="E125" s="6"/>
      <c r="F125" s="7"/>
    </row>
  </sheetData>
  <phoneticPr fontId="0" type="noConversion"/>
  <conditionalFormatting sqref="F7:F8">
    <cfRule type="containsText" dxfId="58" priority="59" stopIfTrue="1" operator="containsText" text=", ">
      <formula>NOT(ISERROR(SEARCH(", ",F7)))</formula>
    </cfRule>
  </conditionalFormatting>
  <conditionalFormatting sqref="F9:F10">
    <cfRule type="containsText" dxfId="57" priority="58" stopIfTrue="1" operator="containsText" text=", ">
      <formula>NOT(ISERROR(SEARCH(", ",F9)))</formula>
    </cfRule>
  </conditionalFormatting>
  <conditionalFormatting sqref="F11:F12">
    <cfRule type="containsText" dxfId="56" priority="57" stopIfTrue="1" operator="containsText" text=", ">
      <formula>NOT(ISERROR(SEARCH(", ",F11)))</formula>
    </cfRule>
  </conditionalFormatting>
  <conditionalFormatting sqref="F13:F14">
    <cfRule type="containsText" dxfId="55" priority="56" stopIfTrue="1" operator="containsText" text=", ">
      <formula>NOT(ISERROR(SEARCH(", ",F13)))</formula>
    </cfRule>
  </conditionalFormatting>
  <conditionalFormatting sqref="F15:F16">
    <cfRule type="containsText" dxfId="54" priority="55" stopIfTrue="1" operator="containsText" text=", ">
      <formula>NOT(ISERROR(SEARCH(", ",F15)))</formula>
    </cfRule>
  </conditionalFormatting>
  <conditionalFormatting sqref="F17:F18">
    <cfRule type="containsText" dxfId="53" priority="54" stopIfTrue="1" operator="containsText" text=", ">
      <formula>NOT(ISERROR(SEARCH(", ",F17)))</formula>
    </cfRule>
  </conditionalFormatting>
  <conditionalFormatting sqref="F19:F20">
    <cfRule type="containsText" dxfId="52" priority="53" stopIfTrue="1" operator="containsText" text=", ">
      <formula>NOT(ISERROR(SEARCH(", ",F19)))</formula>
    </cfRule>
  </conditionalFormatting>
  <conditionalFormatting sqref="F21:F22">
    <cfRule type="containsText" dxfId="51" priority="52" stopIfTrue="1" operator="containsText" text=", ">
      <formula>NOT(ISERROR(SEARCH(", ",F21)))</formula>
    </cfRule>
  </conditionalFormatting>
  <conditionalFormatting sqref="F23:F24">
    <cfRule type="containsText" dxfId="50" priority="51" stopIfTrue="1" operator="containsText" text=", ">
      <formula>NOT(ISERROR(SEARCH(", ",F23)))</formula>
    </cfRule>
  </conditionalFormatting>
  <conditionalFormatting sqref="F25:F26">
    <cfRule type="containsText" dxfId="49" priority="50" stopIfTrue="1" operator="containsText" text=", ">
      <formula>NOT(ISERROR(SEARCH(", ",F25)))</formula>
    </cfRule>
  </conditionalFormatting>
  <conditionalFormatting sqref="F27:F28">
    <cfRule type="containsText" dxfId="48" priority="49" stopIfTrue="1" operator="containsText" text=", ">
      <formula>NOT(ISERROR(SEARCH(", ",F27)))</formula>
    </cfRule>
  </conditionalFormatting>
  <conditionalFormatting sqref="F29:F30">
    <cfRule type="containsText" dxfId="47" priority="48" stopIfTrue="1" operator="containsText" text=", ">
      <formula>NOT(ISERROR(SEARCH(", ",F29)))</formula>
    </cfRule>
  </conditionalFormatting>
  <conditionalFormatting sqref="F31:F32">
    <cfRule type="containsText" dxfId="46" priority="47" stopIfTrue="1" operator="containsText" text=", ">
      <formula>NOT(ISERROR(SEARCH(", ",F31)))</formula>
    </cfRule>
  </conditionalFormatting>
  <conditionalFormatting sqref="F33:F34">
    <cfRule type="containsText" dxfId="45" priority="46" stopIfTrue="1" operator="containsText" text=", ">
      <formula>NOT(ISERROR(SEARCH(", ",F33)))</formula>
    </cfRule>
  </conditionalFormatting>
  <conditionalFormatting sqref="F35:F36">
    <cfRule type="containsText" dxfId="44" priority="45" stopIfTrue="1" operator="containsText" text=", ">
      <formula>NOT(ISERROR(SEARCH(", ",F35)))</formula>
    </cfRule>
  </conditionalFormatting>
  <conditionalFormatting sqref="F37:F38">
    <cfRule type="containsText" dxfId="43" priority="44" stopIfTrue="1" operator="containsText" text=", ">
      <formula>NOT(ISERROR(SEARCH(", ",F37)))</formula>
    </cfRule>
  </conditionalFormatting>
  <conditionalFormatting sqref="F39:F40">
    <cfRule type="containsText" dxfId="42" priority="43" stopIfTrue="1" operator="containsText" text=", ">
      <formula>NOT(ISERROR(SEARCH(", ",F39)))</formula>
    </cfRule>
  </conditionalFormatting>
  <conditionalFormatting sqref="F41:F42">
    <cfRule type="containsText" dxfId="41" priority="42" stopIfTrue="1" operator="containsText" text=", ">
      <formula>NOT(ISERROR(SEARCH(", ",F41)))</formula>
    </cfRule>
  </conditionalFormatting>
  <conditionalFormatting sqref="F43:F44">
    <cfRule type="containsText" dxfId="40" priority="41" stopIfTrue="1" operator="containsText" text=", ">
      <formula>NOT(ISERROR(SEARCH(", ",F43)))</formula>
    </cfRule>
  </conditionalFormatting>
  <conditionalFormatting sqref="F45:F46">
    <cfRule type="containsText" dxfId="39" priority="40" stopIfTrue="1" operator="containsText" text=", ">
      <formula>NOT(ISERROR(SEARCH(", ",F45)))</formula>
    </cfRule>
  </conditionalFormatting>
  <conditionalFormatting sqref="F47:F48">
    <cfRule type="containsText" dxfId="38" priority="39" stopIfTrue="1" operator="containsText" text=", ">
      <formula>NOT(ISERROR(SEARCH(", ",F47)))</formula>
    </cfRule>
  </conditionalFormatting>
  <conditionalFormatting sqref="F49:F50">
    <cfRule type="containsText" dxfId="37" priority="38" stopIfTrue="1" operator="containsText" text=", ">
      <formula>NOT(ISERROR(SEARCH(", ",F49)))</formula>
    </cfRule>
  </conditionalFormatting>
  <conditionalFormatting sqref="F51:F52">
    <cfRule type="containsText" dxfId="36" priority="37" stopIfTrue="1" operator="containsText" text=", ">
      <formula>NOT(ISERROR(SEARCH(", ",F51)))</formula>
    </cfRule>
  </conditionalFormatting>
  <conditionalFormatting sqref="F53:F54">
    <cfRule type="containsText" dxfId="35" priority="36" stopIfTrue="1" operator="containsText" text=", ">
      <formula>NOT(ISERROR(SEARCH(", ",F53)))</formula>
    </cfRule>
  </conditionalFormatting>
  <conditionalFormatting sqref="F55:F56">
    <cfRule type="containsText" dxfId="34" priority="35" stopIfTrue="1" operator="containsText" text=", ">
      <formula>NOT(ISERROR(SEARCH(", ",F55)))</formula>
    </cfRule>
  </conditionalFormatting>
  <conditionalFormatting sqref="F57:F58">
    <cfRule type="containsText" dxfId="33" priority="34" stopIfTrue="1" operator="containsText" text=", ">
      <formula>NOT(ISERROR(SEARCH(", ",F57)))</formula>
    </cfRule>
  </conditionalFormatting>
  <conditionalFormatting sqref="F59:F60">
    <cfRule type="containsText" dxfId="32" priority="33" stopIfTrue="1" operator="containsText" text=", ">
      <formula>NOT(ISERROR(SEARCH(", ",F59)))</formula>
    </cfRule>
  </conditionalFormatting>
  <conditionalFormatting sqref="F61:F62">
    <cfRule type="containsText" dxfId="31" priority="32" stopIfTrue="1" operator="containsText" text=", ">
      <formula>NOT(ISERROR(SEARCH(", ",F61)))</formula>
    </cfRule>
  </conditionalFormatting>
  <conditionalFormatting sqref="F63:F64">
    <cfRule type="containsText" dxfId="30" priority="31" stopIfTrue="1" operator="containsText" text=", ">
      <formula>NOT(ISERROR(SEARCH(", ",F63)))</formula>
    </cfRule>
  </conditionalFormatting>
  <conditionalFormatting sqref="F65:F66">
    <cfRule type="containsText" dxfId="29" priority="30" stopIfTrue="1" operator="containsText" text=", ">
      <formula>NOT(ISERROR(SEARCH(", ",F65)))</formula>
    </cfRule>
  </conditionalFormatting>
  <conditionalFormatting sqref="F67:F68">
    <cfRule type="containsText" dxfId="28" priority="29" stopIfTrue="1" operator="containsText" text=", ">
      <formula>NOT(ISERROR(SEARCH(", ",F67)))</formula>
    </cfRule>
  </conditionalFormatting>
  <conditionalFormatting sqref="F69:F70">
    <cfRule type="containsText" dxfId="27" priority="28" stopIfTrue="1" operator="containsText" text=", ">
      <formula>NOT(ISERROR(SEARCH(", ",F69)))</formula>
    </cfRule>
  </conditionalFormatting>
  <conditionalFormatting sqref="F71:F72">
    <cfRule type="containsText" dxfId="26" priority="27" stopIfTrue="1" operator="containsText" text=", ">
      <formula>NOT(ISERROR(SEARCH(", ",F71)))</formula>
    </cfRule>
  </conditionalFormatting>
  <conditionalFormatting sqref="F73:F74">
    <cfRule type="containsText" dxfId="25" priority="26" stopIfTrue="1" operator="containsText" text=", ">
      <formula>NOT(ISERROR(SEARCH(", ",F73)))</formula>
    </cfRule>
  </conditionalFormatting>
  <conditionalFormatting sqref="F75:F76">
    <cfRule type="containsText" dxfId="24" priority="25" stopIfTrue="1" operator="containsText" text=", ">
      <formula>NOT(ISERROR(SEARCH(", ",F75)))</formula>
    </cfRule>
  </conditionalFormatting>
  <conditionalFormatting sqref="F77:F78">
    <cfRule type="containsText" dxfId="23" priority="24" stopIfTrue="1" operator="containsText" text=", ">
      <formula>NOT(ISERROR(SEARCH(", ",F77)))</formula>
    </cfRule>
  </conditionalFormatting>
  <conditionalFormatting sqref="F79:F80">
    <cfRule type="containsText" dxfId="22" priority="23" stopIfTrue="1" operator="containsText" text=", ">
      <formula>NOT(ISERROR(SEARCH(", ",F79)))</formula>
    </cfRule>
  </conditionalFormatting>
  <conditionalFormatting sqref="F81:F82">
    <cfRule type="containsText" dxfId="21" priority="22" stopIfTrue="1" operator="containsText" text=", ">
      <formula>NOT(ISERROR(SEARCH(", ",F81)))</formula>
    </cfRule>
  </conditionalFormatting>
  <conditionalFormatting sqref="F83:F84">
    <cfRule type="containsText" dxfId="20" priority="21" stopIfTrue="1" operator="containsText" text=", ">
      <formula>NOT(ISERROR(SEARCH(", ",F83)))</formula>
    </cfRule>
  </conditionalFormatting>
  <conditionalFormatting sqref="F85:F86">
    <cfRule type="containsText" dxfId="19" priority="20" stopIfTrue="1" operator="containsText" text=", ">
      <formula>NOT(ISERROR(SEARCH(", ",F85)))</formula>
    </cfRule>
  </conditionalFormatting>
  <conditionalFormatting sqref="F87:F88">
    <cfRule type="containsText" dxfId="18" priority="19" stopIfTrue="1" operator="containsText" text=", ">
      <formula>NOT(ISERROR(SEARCH(", ",F87)))</formula>
    </cfRule>
  </conditionalFormatting>
  <conditionalFormatting sqref="F89:F90">
    <cfRule type="containsText" dxfId="17" priority="18" stopIfTrue="1" operator="containsText" text=", ">
      <formula>NOT(ISERROR(SEARCH(", ",F89)))</formula>
    </cfRule>
  </conditionalFormatting>
  <conditionalFormatting sqref="F91:F92">
    <cfRule type="containsText" dxfId="16" priority="17" stopIfTrue="1" operator="containsText" text=", ">
      <formula>NOT(ISERROR(SEARCH(", ",F91)))</formula>
    </cfRule>
  </conditionalFormatting>
  <conditionalFormatting sqref="F93:F94">
    <cfRule type="containsText" dxfId="15" priority="16" stopIfTrue="1" operator="containsText" text=", ">
      <formula>NOT(ISERROR(SEARCH(", ",F93)))</formula>
    </cfRule>
  </conditionalFormatting>
  <conditionalFormatting sqref="F95:F96">
    <cfRule type="containsText" dxfId="14" priority="15" stopIfTrue="1" operator="containsText" text=", ">
      <formula>NOT(ISERROR(SEARCH(", ",F95)))</formula>
    </cfRule>
  </conditionalFormatting>
  <conditionalFormatting sqref="F97:F98">
    <cfRule type="containsText" dxfId="13" priority="14" stopIfTrue="1" operator="containsText" text=", ">
      <formula>NOT(ISERROR(SEARCH(", ",F97)))</formula>
    </cfRule>
  </conditionalFormatting>
  <conditionalFormatting sqref="F99:F100">
    <cfRule type="containsText" dxfId="12" priority="13" stopIfTrue="1" operator="containsText" text=", ">
      <formula>NOT(ISERROR(SEARCH(", ",F99)))</formula>
    </cfRule>
  </conditionalFormatting>
  <conditionalFormatting sqref="F101:F102">
    <cfRule type="containsText" dxfId="11" priority="12" stopIfTrue="1" operator="containsText" text=", ">
      <formula>NOT(ISERROR(SEARCH(", ",F101)))</formula>
    </cfRule>
  </conditionalFormatting>
  <conditionalFormatting sqref="F103:F104">
    <cfRule type="containsText" dxfId="10" priority="11" stopIfTrue="1" operator="containsText" text=", ">
      <formula>NOT(ISERROR(SEARCH(", ",F103)))</formula>
    </cfRule>
  </conditionalFormatting>
  <conditionalFormatting sqref="F105:F106">
    <cfRule type="containsText" dxfId="9" priority="10" stopIfTrue="1" operator="containsText" text=", ">
      <formula>NOT(ISERROR(SEARCH(", ",F105)))</formula>
    </cfRule>
  </conditionalFormatting>
  <conditionalFormatting sqref="F107:F108">
    <cfRule type="containsText" dxfId="8" priority="9" stopIfTrue="1" operator="containsText" text=", ">
      <formula>NOT(ISERROR(SEARCH(", ",F107)))</formula>
    </cfRule>
  </conditionalFormatting>
  <conditionalFormatting sqref="F109:F110">
    <cfRule type="containsText" dxfId="7" priority="8" stopIfTrue="1" operator="containsText" text=", ">
      <formula>NOT(ISERROR(SEARCH(", ",F109)))</formula>
    </cfRule>
  </conditionalFormatting>
  <conditionalFormatting sqref="F111:F112">
    <cfRule type="containsText" dxfId="6" priority="7" stopIfTrue="1" operator="containsText" text=", ">
      <formula>NOT(ISERROR(SEARCH(", ",F111)))</formula>
    </cfRule>
  </conditionalFormatting>
  <conditionalFormatting sqref="F113:F114">
    <cfRule type="containsText" dxfId="5" priority="6" stopIfTrue="1" operator="containsText" text=", ">
      <formula>NOT(ISERROR(SEARCH(", ",F113)))</formula>
    </cfRule>
  </conditionalFormatting>
  <conditionalFormatting sqref="F115:F116">
    <cfRule type="containsText" dxfId="4" priority="5" stopIfTrue="1" operator="containsText" text=", ">
      <formula>NOT(ISERROR(SEARCH(", ",F115)))</formula>
    </cfRule>
  </conditionalFormatting>
  <conditionalFormatting sqref="F117:F118">
    <cfRule type="containsText" dxfId="3" priority="4" stopIfTrue="1" operator="containsText" text=", ">
      <formula>NOT(ISERROR(SEARCH(", ",F117)))</formula>
    </cfRule>
  </conditionalFormatting>
  <conditionalFormatting sqref="F119:F120">
    <cfRule type="containsText" dxfId="2" priority="3" stopIfTrue="1" operator="containsText" text=", ">
      <formula>NOT(ISERROR(SEARCH(", ",F119)))</formula>
    </cfRule>
  </conditionalFormatting>
  <conditionalFormatting sqref="F121:F122">
    <cfRule type="containsText" dxfId="1" priority="2" stopIfTrue="1" operator="containsText" text=", ">
      <formula>NOT(ISERROR(SEARCH(", ",F121)))</formula>
    </cfRule>
  </conditionalFormatting>
  <conditionalFormatting sqref="F123:F124">
    <cfRule type="containsText" dxfId="0" priority="1" stopIfTrue="1" operator="containsText" text=", ">
      <formula>NOT(ISERROR(SEARCH(", ",F123)))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2025-10-08T18:00:03Z</dcterms:modified>
</cp:coreProperties>
</file>